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372" windowWidth="15576" windowHeight="12312" activeTab="3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PODACI'!$A$1:$I$81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53" i="21"/>
  <c r="J53"/>
  <c r="K19"/>
  <c r="K12"/>
  <c r="K21" s="1"/>
  <c r="K32"/>
  <c r="K33" s="1"/>
  <c r="K28"/>
  <c r="K45"/>
  <c r="K39"/>
  <c r="J19"/>
  <c r="J12"/>
  <c r="J20"/>
  <c r="J32"/>
  <c r="J28"/>
  <c r="J34" s="1"/>
  <c r="J45"/>
  <c r="J46" s="1"/>
  <c r="J39"/>
  <c r="J33" l="1"/>
  <c r="J21"/>
  <c r="K46"/>
  <c r="K34"/>
  <c r="K48" s="1"/>
  <c r="J47"/>
  <c r="K47"/>
  <c r="K49" s="1"/>
  <c r="K20"/>
  <c r="J48"/>
  <c r="J49" l="1"/>
</calcChain>
</file>

<file path=xl/sharedStrings.xml><?xml version="1.0" encoding="utf-8"?>
<sst xmlns="http://schemas.openxmlformats.org/spreadsheetml/2006/main" count="441" uniqueCount="384">
  <si>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</si>
  <si>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</si>
  <si>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</si>
  <si>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</si>
  <si>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</si>
  <si>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</si>
  <si>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</si>
  <si>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</si>
  <si>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</si>
  <si>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</si>
  <si>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</si>
  <si>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</si>
  <si>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</si>
  <si>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</si>
  <si>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</si>
  <si>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</si>
  <si>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</si>
  <si>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</si>
  <si>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</si>
  <si>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</si>
  <si>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</si>
  <si>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</si>
  <si>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</si>
  <si>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</si>
  <si>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</si>
  <si>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</si>
  <si>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</si>
  <si>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</si>
  <si>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</si>
  <si>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</si>
  <si>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</si>
  <si>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</si>
  <si>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</si>
  <si>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</si>
  <si>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</si>
  <si>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</si>
  <si>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</si>
  <si>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</si>
  <si>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</si>
  <si>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</si>
  <si>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</si>
  <si>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</si>
  <si>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</si>
  <si>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</si>
  <si>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</si>
  <si>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</si>
  <si>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</si>
  <si>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</si>
  <si>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</si>
  <si>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</si>
  <si>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</si>
  <si>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</si>
  <si>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</si>
  <si>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</si>
  <si>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</si>
  <si>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</si>
  <si>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</si>
  <si>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</si>
  <si>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</si>
  <si>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</si>
  <si>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</si>
  <si>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</si>
  <si>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</si>
  <si>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</si>
  <si>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</si>
  <si>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</si>
  <si>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</si>
  <si>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</si>
  <si>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</si>
  <si>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</si>
  <si>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</si>
  <si>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</si>
  <si>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</si>
  <si>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</si>
  <si>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</si>
  <si>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</si>
  <si>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</si>
  <si>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</si>
  <si>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</si>
  <si>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</si>
  <si>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</si>
  <si>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</si>
  <si>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</si>
  <si>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</si>
  <si>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</si>
  <si>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</si>
  <si>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</si>
  <si>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</si>
  <si>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</si>
  <si>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</si>
  <si>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</si>
  <si>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</si>
  <si>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</si>
  <si>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</si>
  <si>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</si>
  <si>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</si>
  <si>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</si>
  <si>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</si>
  <si>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</si>
  <si>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</si>
  <si>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</si>
  <si>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</si>
  <si>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</si>
  <si>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</si>
  <si>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</si>
  <si>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</si>
  <si>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</si>
  <si>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</si>
  <si>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</si>
  <si>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</si>
  <si>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</si>
  <si>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</si>
  <si>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</si>
  <si>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</si>
  <si>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</si>
  <si>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</si>
  <si>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</si>
  <si>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</si>
  <si>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</si>
  <si>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</si>
  <si>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</si>
  <si>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</si>
  <si>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</si>
  <si>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</si>
  <si>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</si>
  <si>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</si>
  <si>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</si>
  <si>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</si>
  <si>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</si>
  <si>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</si>
  <si>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</si>
  <si>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</si>
  <si>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</si>
  <si>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</si>
  <si>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</si>
  <si>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</si>
  <si>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</si>
  <si>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</si>
  <si>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</si>
  <si>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</si>
  <si>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</si>
  <si>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</si>
  <si>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</si>
  <si>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</si>
  <si>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</si>
  <si>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</si>
  <si>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</si>
  <si>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</si>
  <si>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</si>
  <si>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</si>
  <si>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</si>
  <si>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</si>
  <si>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</si>
  <si>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</si>
  <si>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</si>
  <si>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</si>
  <si>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</si>
  <si>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</si>
  <si>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</si>
  <si>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</si>
  <si>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</si>
  <si>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</si>
  <si>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</si>
  <si>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</si>
  <si>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</si>
  <si>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</si>
  <si>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</si>
  <si>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</si>
  <si>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</si>
  <si>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</si>
  <si>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</si>
  <si>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</si>
  <si>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</si>
  <si>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</si>
  <si>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</si>
  <si>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</si>
  <si>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</si>
  <si>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</si>
  <si>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</si>
  <si>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</si>
  <si>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</si>
  <si>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</si>
  <si>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</si>
  <si>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</si>
  <si>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</si>
  <si>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</si>
  <si>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</si>
  <si>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</si>
  <si>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</si>
  <si>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</si>
  <si>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</si>
  <si>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</si>
  <si>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</si>
  <si>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</si>
  <si>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</si>
  <si>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</si>
  <si>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</si>
  <si>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</si>
  <si>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</si>
  <si>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</si>
  <si>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</si>
  <si>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</si>
  <si>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</si>
  <si>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</si>
  <si>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</si>
  <si>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</si>
  <si>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</si>
  <si>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</si>
  <si>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</si>
  <si>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</si>
  <si>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</si>
  <si>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</si>
  <si>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</si>
  <si>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</si>
  <si>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</si>
  <si>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</si>
  <si>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</si>
  <si>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</si>
  <si>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</si>
  <si>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</si>
  <si>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</si>
  <si>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</si>
  <si>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</si>
  <si>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</si>
  <si>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</si>
  <si>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</si>
  <si>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</si>
  <si>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</si>
  <si>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</si>
  <si>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</si>
  <si>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</si>
  <si>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</si>
  <si>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</si>
  <si>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</si>
  <si>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</si>
  <si>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</si>
  <si>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</si>
  <si>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</si>
  <si>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</si>
  <si>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</si>
  <si>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</si>
  <si>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</si>
  <si>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</si>
  <si>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</si>
  <si>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</si>
  <si>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</si>
  <si>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</si>
  <si>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</si>
  <si>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</si>
  <si>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</si>
  <si>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</si>
  <si>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</si>
  <si>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</si>
  <si>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</si>
  <si>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</si>
  <si>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</si>
  <si>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</si>
  <si>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</si>
  <si>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</si>
  <si>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</si>
  <si>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</si>
  <si>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</si>
  <si>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</si>
  <si>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</si>
  <si>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</si>
  <si>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</si>
  <si>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</si>
  <si>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</si>
  <si>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</si>
  <si>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</si>
  <si>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</si>
  <si>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</si>
  <si>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</si>
  <si>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</si>
  <si>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</si>
  <si>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</si>
  <si>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</si>
  <si>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</si>
  <si>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</si>
  <si>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</si>
  <si>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</si>
  <si>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</si>
  <si>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</si>
  <si>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</si>
  <si>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</si>
  <si>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</si>
  <si>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</si>
  <si>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</si>
  <si>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</si>
  <si>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</si>
  <si>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</si>
  <si>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</si>
  <si>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</si>
  <si>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</si>
  <si>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</si>
  <si>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</si>
  <si>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</si>
  <si>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</si>
  <si>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</si>
  <si>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</si>
  <si>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</si>
  <si>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</si>
  <si>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</si>
  <si>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</si>
  <si>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</si>
  <si>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</si>
  <si>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</si>
  <si>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</si>
  <si>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</si>
  <si>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</si>
  <si>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</si>
  <si>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</si>
  <si>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</si>
  <si>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</si>
  <si>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</si>
  <si>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</si>
  <si>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</si>
  <si>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</si>
  <si>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</si>
  <si>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</si>
  <si>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</si>
  <si>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</si>
  <si>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</si>
  <si>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</si>
  <si>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</si>
  <si>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</si>
  <si>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</si>
  <si>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</si>
  <si>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</si>
  <si>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</si>
  <si>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</si>
  <si>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</si>
  <si>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</si>
  <si>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Obveznik: Dalekovod d.d.____________________________________</t>
  </si>
  <si>
    <t>Obveznik: Dalekovod d.d.______________________________________________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</si>
  <si>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</si>
  <si>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</si>
  <si>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</si>
  <si>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</si>
  <si>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</si>
  <si>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</si>
  <si>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</si>
  <si>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</si>
  <si>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</si>
  <si>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</si>
  <si>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</si>
  <si>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</si>
  <si>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</si>
  <si>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</si>
  <si>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</si>
  <si>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</si>
  <si>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</si>
  <si>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</si>
  <si>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</si>
  <si>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</si>
  <si>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</si>
  <si>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</si>
  <si>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</si>
  <si>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</si>
  <si>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</si>
  <si>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</si>
  <si>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</si>
  <si>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</si>
  <si>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</si>
  <si>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POLSKA S.A.</t>
  </si>
  <si>
    <t>VARŠAVA, POLJSKA</t>
  </si>
  <si>
    <t>DALEKOVOD CINDAL D.O.O.</t>
  </si>
  <si>
    <t>4402864540002</t>
  </si>
  <si>
    <t>DALCOM GMBH</t>
  </si>
  <si>
    <t>FREILASSING, REPUBLIKA NJEMAČKA</t>
  </si>
  <si>
    <t>Obveznik: Dalekovod d.d.___________________________________________</t>
  </si>
  <si>
    <t>ApS490.498</t>
  </si>
  <si>
    <t>DALEKOVOD GREENLAND ApS</t>
  </si>
  <si>
    <t>ILULISSAT, GREENLAND</t>
  </si>
  <si>
    <t>DALEKOVOD PROIZVODNJA d.o.o.</t>
  </si>
  <si>
    <t>DALEKOVOD UKRAJINA D.O.O.</t>
  </si>
  <si>
    <t>UKRAJINA</t>
  </si>
  <si>
    <t>Brajdić Goran</t>
  </si>
  <si>
    <t>goran.brajdic@dalekovod.hr</t>
  </si>
  <si>
    <t>01/6177 310</t>
  </si>
  <si>
    <t>01/6171 159</t>
  </si>
  <si>
    <t>u razdoblju 1.1.2013. do 30.9.2013.</t>
  </si>
  <si>
    <t>stanje na dan 30.9.2013.</t>
  </si>
  <si>
    <t>Tromjesečni financijski izvještaj poduzetnika TFI-POD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</si>
</sst>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6" fillId="0" borderId="0">
      <alignment vertical="top"/>
    </xf>
  </cellStyleXfs>
  <cellXfs count="28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7" xfId="3" applyFont="1" applyBorder="1" applyAlignment="1"/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16" fillId="0" borderId="10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Alignment="1"/>
    <xf numFmtId="0" fontId="4" fillId="0" borderId="1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/>
    <xf numFmtId="0" fontId="1" fillId="0" borderId="0" xfId="1" applyFont="1" applyFill="1" applyAlignment="1"/>
    <xf numFmtId="0" fontId="1" fillId="0" borderId="0" xfId="0" applyFont="1" applyFill="1" applyAlignment="1"/>
    <xf numFmtId="0" fontId="20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/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5" fillId="0" borderId="16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 vertical="center"/>
      <protection hidden="1"/>
    </xf>
    <xf numFmtId="0" fontId="7" fillId="0" borderId="16" xfId="3" applyFont="1" applyBorder="1" applyAlignment="1" applyProtection="1">
      <alignment horizontal="left" vertical="center"/>
      <protection hidden="1"/>
    </xf>
    <xf numFmtId="0" fontId="14" fillId="0" borderId="0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left" vertical="top"/>
      <protection hidden="1"/>
    </xf>
    <xf numFmtId="0" fontId="7" fillId="0" borderId="18" xfId="3" applyFont="1" applyFill="1" applyBorder="1" applyAlignment="1" applyProtection="1">
      <alignment horizontal="right" vertical="top"/>
      <protection hidden="1"/>
    </xf>
    <xf numFmtId="0" fontId="7" fillId="0" borderId="19" xfId="3" applyFont="1" applyFill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protection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right"/>
      <protection hidden="1"/>
    </xf>
    <xf numFmtId="0" fontId="4" fillId="0" borderId="7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16" xfId="3" applyFont="1" applyFill="1" applyBorder="1" applyAlignment="1" applyProtection="1">
      <alignment horizontal="left" vertical="center"/>
      <protection hidden="1"/>
    </xf>
    <xf numFmtId="0" fontId="13" fillId="0" borderId="7" xfId="3" applyFont="1" applyBorder="1" applyAlignment="1" applyProtection="1">
      <alignment horizontal="center" vertical="center"/>
      <protection hidden="1"/>
    </xf>
    <xf numFmtId="0" fontId="13" fillId="0" borderId="0" xfId="3" applyFont="1" applyBorder="1" applyAlignment="1" applyProtection="1">
      <alignment horizontal="center" vertical="center"/>
      <protection hidden="1"/>
    </xf>
    <xf numFmtId="0" fontId="13" fillId="0" borderId="16" xfId="3" applyFont="1" applyBorder="1" applyAlignment="1" applyProtection="1">
      <alignment horizontal="center" vertical="center"/>
      <protection hidden="1"/>
    </xf>
    <xf numFmtId="0" fontId="3" fillId="0" borderId="7" xfId="3" applyFont="1" applyBorder="1" applyAlignment="1" applyProtection="1">
      <alignment horizontal="right" vertical="center"/>
      <protection hidden="1"/>
    </xf>
    <xf numFmtId="0" fontId="3" fillId="0" borderId="16" xfId="3" applyFont="1" applyBorder="1" applyAlignment="1" applyProtection="1">
      <alignment horizontal="right"/>
      <protection hidden="1"/>
    </xf>
    <xf numFmtId="0" fontId="4" fillId="0" borderId="19" xfId="3" applyFont="1" applyFill="1" applyBorder="1" applyAlignment="1" applyProtection="1">
      <alignment horizontal="right" vertical="center"/>
      <protection locked="0" hidden="1"/>
    </xf>
    <xf numFmtId="0" fontId="4" fillId="0" borderId="20" xfId="3" applyFont="1" applyFill="1" applyBorder="1" applyAlignment="1" applyProtection="1">
      <alignment horizontal="right" vertical="center"/>
      <protection locked="0" hidden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1" xfId="0" applyBorder="1" applyAlignment="1"/>
    <xf numFmtId="0" fontId="0" fillId="0" borderId="32" xfId="0" applyBorder="1" applyAlignment="1"/>
    <xf numFmtId="0" fontId="12" fillId="0" borderId="0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top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0" fontId="9" fillId="0" borderId="28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0" fontId="16" fillId="0" borderId="33" xfId="0" applyFont="1" applyFill="1" applyBorder="1"/>
    <xf numFmtId="0" fontId="16" fillId="0" borderId="34" xfId="0" applyFont="1" applyFill="1" applyBorder="1"/>
    <xf numFmtId="0" fontId="4" fillId="0" borderId="3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</cellXfs>
  <cellStyles count="6">
    <cellStyle name="Hyperlink" xfId="2" builtinId="8"/>
    <cellStyle name="Normal" xfId="0" builtinId="0"/>
    <cellStyle name="Normal 5" xfId="5"/>
    <cellStyle name="Normal_TFI-POD" xfId="3"/>
    <cellStyle name="Obično_Knjiga2" xfId="4"/>
    <cellStyle name="Style 1" xfId="1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view="pageBreakPreview" topLeftCell="A52" zoomScale="110" zoomScaleNormal="100" zoomScaleSheetLayoutView="100" workbookViewId="0">
      <selection activeCell="C64" sqref="C64:I64"/>
    </sheetView>
  </sheetViews>
  <sheetFormatPr defaultColWidth="9.109375" defaultRowHeight="13.2"/>
  <cols>
    <col min="1" max="1" width="9.109375" style="11"/>
    <col min="2" max="2" width="13" style="11" customWidth="1"/>
    <col min="3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6">
      <c r="A1" s="121" t="s">
        <v>248</v>
      </c>
      <c r="B1" s="122"/>
      <c r="C1" s="122"/>
      <c r="D1" s="58"/>
      <c r="E1" s="58"/>
      <c r="F1" s="58"/>
      <c r="G1" s="58"/>
      <c r="H1" s="58"/>
      <c r="I1" s="59"/>
      <c r="J1" s="10"/>
      <c r="K1" s="10"/>
      <c r="L1" s="10"/>
    </row>
    <row r="2" spans="1:12">
      <c r="A2" s="172" t="s">
        <v>249</v>
      </c>
      <c r="B2" s="173"/>
      <c r="C2" s="173"/>
      <c r="D2" s="174"/>
      <c r="E2" s="81">
        <v>41275</v>
      </c>
      <c r="F2" s="12"/>
      <c r="G2" s="13" t="s">
        <v>250</v>
      </c>
      <c r="H2" s="81">
        <v>41547</v>
      </c>
      <c r="I2" s="111"/>
      <c r="J2" s="10"/>
      <c r="K2" s="10"/>
      <c r="L2" s="10"/>
    </row>
    <row r="3" spans="1:12">
      <c r="A3" s="60"/>
      <c r="B3" s="14"/>
      <c r="C3" s="14"/>
      <c r="D3" s="14"/>
      <c r="E3" s="112"/>
      <c r="F3" s="112"/>
      <c r="G3" s="14"/>
      <c r="H3" s="14"/>
      <c r="I3" s="113"/>
      <c r="J3" s="10"/>
      <c r="K3" s="10"/>
      <c r="L3" s="10"/>
    </row>
    <row r="4" spans="1:12" ht="15">
      <c r="A4" s="175" t="s">
        <v>383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>
      <c r="A5" s="61"/>
      <c r="B5" s="15"/>
      <c r="C5" s="15"/>
      <c r="D5" s="15"/>
      <c r="E5" s="114"/>
      <c r="F5" s="62"/>
      <c r="G5" s="16"/>
      <c r="H5" s="17"/>
      <c r="I5" s="63"/>
      <c r="J5" s="10"/>
      <c r="K5" s="10"/>
      <c r="L5" s="10"/>
    </row>
    <row r="6" spans="1:12">
      <c r="A6" s="124" t="s">
        <v>251</v>
      </c>
      <c r="B6" s="125"/>
      <c r="C6" s="132" t="s">
        <v>323</v>
      </c>
      <c r="D6" s="133"/>
      <c r="E6" s="15"/>
      <c r="F6" s="15"/>
      <c r="G6" s="15"/>
      <c r="H6" s="15"/>
      <c r="I6" s="65"/>
      <c r="J6" s="10"/>
      <c r="K6" s="10"/>
      <c r="L6" s="10"/>
    </row>
    <row r="7" spans="1:12">
      <c r="A7" s="64"/>
      <c r="B7" s="94"/>
      <c r="C7" s="15"/>
      <c r="D7" s="15"/>
      <c r="E7" s="15"/>
      <c r="F7" s="15"/>
      <c r="G7" s="15"/>
      <c r="H7" s="15"/>
      <c r="I7" s="65"/>
      <c r="J7" s="10"/>
      <c r="K7" s="10"/>
      <c r="L7" s="10"/>
    </row>
    <row r="8" spans="1:12">
      <c r="A8" s="178" t="s">
        <v>252</v>
      </c>
      <c r="B8" s="179"/>
      <c r="C8" s="132" t="s">
        <v>324</v>
      </c>
      <c r="D8" s="133"/>
      <c r="E8" s="15"/>
      <c r="F8" s="15"/>
      <c r="G8" s="15"/>
      <c r="H8" s="15"/>
      <c r="I8" s="65"/>
      <c r="J8" s="10"/>
      <c r="K8" s="10"/>
      <c r="L8" s="10"/>
    </row>
    <row r="9" spans="1:12">
      <c r="A9" s="64"/>
      <c r="B9" s="94"/>
      <c r="C9" s="18"/>
      <c r="D9" s="23"/>
      <c r="E9" s="15"/>
      <c r="F9" s="15"/>
      <c r="G9" s="15"/>
      <c r="H9" s="15"/>
      <c r="I9" s="65"/>
      <c r="J9" s="10"/>
      <c r="K9" s="10"/>
      <c r="L9" s="10"/>
    </row>
    <row r="10" spans="1:12">
      <c r="A10" s="124" t="s">
        <v>253</v>
      </c>
      <c r="B10" s="157"/>
      <c r="C10" s="132" t="s">
        <v>325</v>
      </c>
      <c r="D10" s="133"/>
      <c r="E10" s="15"/>
      <c r="F10" s="15"/>
      <c r="G10" s="15"/>
      <c r="H10" s="15"/>
      <c r="I10" s="65"/>
      <c r="J10" s="10"/>
      <c r="K10" s="10"/>
      <c r="L10" s="10"/>
    </row>
    <row r="11" spans="1:12">
      <c r="A11" s="171"/>
      <c r="B11" s="157"/>
      <c r="C11" s="15"/>
      <c r="D11" s="15"/>
      <c r="E11" s="15"/>
      <c r="F11" s="15"/>
      <c r="G11" s="15"/>
      <c r="H11" s="15"/>
      <c r="I11" s="65"/>
      <c r="J11" s="10"/>
      <c r="K11" s="10"/>
      <c r="L11" s="10"/>
    </row>
    <row r="12" spans="1:12">
      <c r="A12" s="124" t="s">
        <v>254</v>
      </c>
      <c r="B12" s="125"/>
      <c r="C12" s="126" t="s">
        <v>326</v>
      </c>
      <c r="D12" s="167"/>
      <c r="E12" s="167"/>
      <c r="F12" s="167"/>
      <c r="G12" s="167"/>
      <c r="H12" s="167"/>
      <c r="I12" s="168"/>
      <c r="J12" s="10"/>
      <c r="K12" s="10"/>
      <c r="L12" s="10"/>
    </row>
    <row r="13" spans="1:12">
      <c r="A13" s="64"/>
      <c r="B13" s="94"/>
      <c r="C13" s="19"/>
      <c r="D13" s="15"/>
      <c r="E13" s="15"/>
      <c r="F13" s="15"/>
      <c r="G13" s="15"/>
      <c r="H13" s="15"/>
      <c r="I13" s="65"/>
      <c r="J13" s="10"/>
      <c r="K13" s="10"/>
      <c r="L13" s="10"/>
    </row>
    <row r="14" spans="1:12">
      <c r="A14" s="124" t="s">
        <v>255</v>
      </c>
      <c r="B14" s="125"/>
      <c r="C14" s="169" t="s">
        <v>327</v>
      </c>
      <c r="D14" s="170"/>
      <c r="E14" s="15"/>
      <c r="F14" s="126" t="s">
        <v>328</v>
      </c>
      <c r="G14" s="167"/>
      <c r="H14" s="167"/>
      <c r="I14" s="168"/>
      <c r="J14" s="10"/>
      <c r="K14" s="10"/>
      <c r="L14" s="10"/>
    </row>
    <row r="15" spans="1:12">
      <c r="A15" s="64"/>
      <c r="B15" s="94"/>
      <c r="C15" s="15"/>
      <c r="D15" s="15"/>
      <c r="E15" s="15"/>
      <c r="F15" s="15"/>
      <c r="G15" s="15"/>
      <c r="H15" s="15"/>
      <c r="I15" s="65"/>
      <c r="J15" s="10"/>
      <c r="K15" s="10"/>
      <c r="L15" s="10"/>
    </row>
    <row r="16" spans="1:12">
      <c r="A16" s="124" t="s">
        <v>256</v>
      </c>
      <c r="B16" s="125"/>
      <c r="C16" s="126" t="s">
        <v>329</v>
      </c>
      <c r="D16" s="167"/>
      <c r="E16" s="167"/>
      <c r="F16" s="167"/>
      <c r="G16" s="167"/>
      <c r="H16" s="167"/>
      <c r="I16" s="168"/>
      <c r="J16" s="10"/>
      <c r="K16" s="10"/>
      <c r="L16" s="10"/>
    </row>
    <row r="17" spans="1:12">
      <c r="A17" s="64"/>
      <c r="B17" s="94"/>
      <c r="C17" s="15"/>
      <c r="D17" s="15"/>
      <c r="E17" s="15"/>
      <c r="F17" s="15"/>
      <c r="G17" s="15"/>
      <c r="H17" s="15"/>
      <c r="I17" s="65"/>
      <c r="J17" s="10"/>
      <c r="K17" s="10"/>
      <c r="L17" s="10"/>
    </row>
    <row r="18" spans="1:12">
      <c r="A18" s="124" t="s">
        <v>257</v>
      </c>
      <c r="B18" s="125"/>
      <c r="C18" s="152" t="s">
        <v>330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>
      <c r="A19" s="64"/>
      <c r="B19" s="94"/>
      <c r="C19" s="19"/>
      <c r="D19" s="15"/>
      <c r="E19" s="15"/>
      <c r="F19" s="15"/>
      <c r="G19" s="15"/>
      <c r="H19" s="15"/>
      <c r="I19" s="65"/>
      <c r="J19" s="10"/>
      <c r="K19" s="10"/>
      <c r="L19" s="10"/>
    </row>
    <row r="20" spans="1:12">
      <c r="A20" s="124" t="s">
        <v>258</v>
      </c>
      <c r="B20" s="125"/>
      <c r="C20" s="152" t="s">
        <v>331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>
      <c r="A21" s="64"/>
      <c r="B21" s="94"/>
      <c r="C21" s="19"/>
      <c r="D21" s="15"/>
      <c r="E21" s="15"/>
      <c r="F21" s="15"/>
      <c r="G21" s="15"/>
      <c r="H21" s="15"/>
      <c r="I21" s="65"/>
      <c r="J21" s="10"/>
      <c r="K21" s="10"/>
      <c r="L21" s="10"/>
    </row>
    <row r="22" spans="1:12">
      <c r="A22" s="124" t="s">
        <v>259</v>
      </c>
      <c r="B22" s="125"/>
      <c r="C22" s="82">
        <v>133</v>
      </c>
      <c r="D22" s="126" t="s">
        <v>328</v>
      </c>
      <c r="E22" s="155"/>
      <c r="F22" s="156"/>
      <c r="G22" s="124"/>
      <c r="H22" s="157"/>
      <c r="I22" s="66"/>
      <c r="J22" s="10"/>
      <c r="K22" s="10"/>
      <c r="L22" s="10"/>
    </row>
    <row r="23" spans="1:12">
      <c r="A23" s="64"/>
      <c r="B23" s="94"/>
      <c r="C23" s="15"/>
      <c r="D23" s="21"/>
      <c r="E23" s="21"/>
      <c r="F23" s="21"/>
      <c r="G23" s="21"/>
      <c r="H23" s="15"/>
      <c r="I23" s="65"/>
      <c r="J23" s="10"/>
      <c r="K23" s="10"/>
      <c r="L23" s="10"/>
    </row>
    <row r="24" spans="1:12">
      <c r="A24" s="124" t="s">
        <v>260</v>
      </c>
      <c r="B24" s="125"/>
      <c r="C24" s="82">
        <v>21</v>
      </c>
      <c r="D24" s="126" t="s">
        <v>332</v>
      </c>
      <c r="E24" s="155"/>
      <c r="F24" s="155"/>
      <c r="G24" s="156"/>
      <c r="H24" s="93" t="s">
        <v>261</v>
      </c>
      <c r="I24" s="120">
        <v>1539</v>
      </c>
      <c r="J24" s="10"/>
      <c r="K24" s="10"/>
      <c r="L24" s="10"/>
    </row>
    <row r="25" spans="1:12">
      <c r="A25" s="64"/>
      <c r="B25" s="94"/>
      <c r="C25" s="15"/>
      <c r="D25" s="21"/>
      <c r="E25" s="21"/>
      <c r="F25" s="21"/>
      <c r="G25" s="94"/>
      <c r="H25" s="94" t="s">
        <v>317</v>
      </c>
      <c r="I25" s="67"/>
      <c r="J25" s="10"/>
      <c r="K25" s="10"/>
      <c r="L25" s="10"/>
    </row>
    <row r="26" spans="1:12">
      <c r="A26" s="124" t="s">
        <v>262</v>
      </c>
      <c r="B26" s="125"/>
      <c r="C26" s="119" t="s">
        <v>335</v>
      </c>
      <c r="D26" s="22"/>
      <c r="E26" s="26"/>
      <c r="F26" s="21"/>
      <c r="G26" s="151" t="s">
        <v>263</v>
      </c>
      <c r="H26" s="125"/>
      <c r="I26" s="83" t="s">
        <v>322</v>
      </c>
      <c r="J26" s="10"/>
      <c r="K26" s="10"/>
      <c r="L26" s="10"/>
    </row>
    <row r="27" spans="1:12">
      <c r="A27" s="64"/>
      <c r="B27" s="94"/>
      <c r="C27" s="15"/>
      <c r="D27" s="21"/>
      <c r="E27" s="21"/>
      <c r="F27" s="21"/>
      <c r="G27" s="21"/>
      <c r="H27" s="15"/>
      <c r="I27" s="115"/>
      <c r="J27" s="10"/>
      <c r="K27" s="10"/>
      <c r="L27" s="10"/>
    </row>
    <row r="28" spans="1:12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>
      <c r="A29" s="68"/>
      <c r="B29" s="26"/>
      <c r="C29" s="26"/>
      <c r="D29" s="23"/>
      <c r="E29" s="15"/>
      <c r="F29" s="15"/>
      <c r="G29" s="15"/>
      <c r="H29" s="24"/>
      <c r="I29" s="115"/>
      <c r="J29" s="10"/>
      <c r="K29" s="10"/>
      <c r="L29" s="10"/>
    </row>
    <row r="30" spans="1:12">
      <c r="A30" s="139" t="s">
        <v>374</v>
      </c>
      <c r="B30" s="134"/>
      <c r="C30" s="134"/>
      <c r="D30" s="135"/>
      <c r="E30" s="139" t="s">
        <v>336</v>
      </c>
      <c r="F30" s="134"/>
      <c r="G30" s="134"/>
      <c r="H30" s="132" t="s">
        <v>337</v>
      </c>
      <c r="I30" s="133"/>
      <c r="J30" s="10"/>
      <c r="K30" s="10"/>
      <c r="L30" s="10"/>
    </row>
    <row r="31" spans="1:12">
      <c r="A31" s="64"/>
      <c r="B31" s="94"/>
      <c r="C31" s="19"/>
      <c r="D31" s="158"/>
      <c r="E31" s="158"/>
      <c r="F31" s="158"/>
      <c r="G31" s="159"/>
      <c r="H31" s="15"/>
      <c r="I31" s="115"/>
      <c r="J31" s="10"/>
      <c r="K31" s="10"/>
      <c r="L31" s="10"/>
    </row>
    <row r="32" spans="1:12">
      <c r="A32" s="139" t="s">
        <v>338</v>
      </c>
      <c r="B32" s="134"/>
      <c r="C32" s="134"/>
      <c r="D32" s="135"/>
      <c r="E32" s="139" t="s">
        <v>339</v>
      </c>
      <c r="F32" s="134"/>
      <c r="G32" s="134"/>
      <c r="H32" s="132" t="s">
        <v>340</v>
      </c>
      <c r="I32" s="133"/>
      <c r="J32" s="10"/>
      <c r="K32" s="10"/>
      <c r="L32" s="10"/>
    </row>
    <row r="33" spans="1:12">
      <c r="A33" s="64"/>
      <c r="B33" s="94"/>
      <c r="C33" s="19"/>
      <c r="D33" s="19"/>
      <c r="E33" s="19"/>
      <c r="F33" s="19"/>
      <c r="G33" s="15"/>
      <c r="H33" s="15"/>
      <c r="I33" s="115"/>
      <c r="J33" s="10"/>
      <c r="K33" s="10"/>
      <c r="L33" s="10"/>
    </row>
    <row r="34" spans="1:12">
      <c r="A34" s="139" t="s">
        <v>341</v>
      </c>
      <c r="B34" s="134"/>
      <c r="C34" s="134"/>
      <c r="D34" s="135"/>
      <c r="E34" s="139" t="s">
        <v>342</v>
      </c>
      <c r="F34" s="134"/>
      <c r="G34" s="134"/>
      <c r="H34" s="132" t="s">
        <v>343</v>
      </c>
      <c r="I34" s="133"/>
      <c r="J34" s="10"/>
      <c r="K34" s="10"/>
      <c r="L34" s="10"/>
    </row>
    <row r="35" spans="1:12">
      <c r="A35" s="64"/>
      <c r="B35" s="94"/>
      <c r="C35" s="19"/>
      <c r="D35" s="19"/>
      <c r="E35" s="19"/>
      <c r="F35" s="19"/>
      <c r="G35" s="15"/>
      <c r="H35" s="15"/>
      <c r="I35" s="115"/>
      <c r="J35" s="10"/>
      <c r="K35" s="10"/>
      <c r="L35" s="10"/>
    </row>
    <row r="36" spans="1:12">
      <c r="A36" s="139" t="s">
        <v>344</v>
      </c>
      <c r="B36" s="134"/>
      <c r="C36" s="134"/>
      <c r="D36" s="135"/>
      <c r="E36" s="139" t="s">
        <v>345</v>
      </c>
      <c r="F36" s="134"/>
      <c r="G36" s="134"/>
      <c r="H36" s="132" t="s">
        <v>346</v>
      </c>
      <c r="I36" s="133"/>
      <c r="J36" s="10"/>
      <c r="K36" s="10"/>
      <c r="L36" s="10"/>
    </row>
    <row r="37" spans="1:12">
      <c r="A37" s="69"/>
      <c r="B37" s="25"/>
      <c r="C37" s="136"/>
      <c r="D37" s="137"/>
      <c r="E37" s="15"/>
      <c r="F37" s="136"/>
      <c r="G37" s="137"/>
      <c r="H37" s="15"/>
      <c r="I37" s="65"/>
      <c r="J37" s="10"/>
      <c r="K37" s="10"/>
      <c r="L37" s="10"/>
    </row>
    <row r="38" spans="1:12">
      <c r="A38" s="139" t="s">
        <v>347</v>
      </c>
      <c r="B38" s="134"/>
      <c r="C38" s="134"/>
      <c r="D38" s="135"/>
      <c r="E38" s="139" t="s">
        <v>342</v>
      </c>
      <c r="F38" s="134"/>
      <c r="G38" s="134"/>
      <c r="H38" s="132" t="s">
        <v>348</v>
      </c>
      <c r="I38" s="133"/>
      <c r="J38" s="10"/>
      <c r="K38" s="10"/>
      <c r="L38" s="10"/>
    </row>
    <row r="39" spans="1:12">
      <c r="A39" s="69"/>
      <c r="B39" s="25"/>
      <c r="C39" s="88"/>
      <c r="D39" s="89"/>
      <c r="E39" s="15"/>
      <c r="F39" s="88"/>
      <c r="G39" s="89"/>
      <c r="H39" s="15"/>
      <c r="I39" s="65"/>
      <c r="J39" s="10"/>
      <c r="K39" s="10"/>
      <c r="L39" s="10"/>
    </row>
    <row r="40" spans="1:12">
      <c r="A40" s="139" t="s">
        <v>349</v>
      </c>
      <c r="B40" s="134"/>
      <c r="C40" s="134"/>
      <c r="D40" s="135"/>
      <c r="E40" s="139" t="s">
        <v>342</v>
      </c>
      <c r="F40" s="134"/>
      <c r="G40" s="134"/>
      <c r="H40" s="132" t="s">
        <v>350</v>
      </c>
      <c r="I40" s="133"/>
      <c r="J40" s="10"/>
      <c r="K40" s="10"/>
      <c r="L40" s="10"/>
    </row>
    <row r="41" spans="1:12">
      <c r="A41" s="69"/>
      <c r="B41" s="25"/>
      <c r="C41" s="136"/>
      <c r="D41" s="137"/>
      <c r="E41" s="15"/>
      <c r="F41" s="136"/>
      <c r="G41" s="137"/>
      <c r="H41" s="15"/>
      <c r="I41" s="65"/>
      <c r="J41" s="10"/>
      <c r="K41" s="10"/>
      <c r="L41" s="10"/>
    </row>
    <row r="42" spans="1:12">
      <c r="A42" s="139" t="s">
        <v>351</v>
      </c>
      <c r="B42" s="134"/>
      <c r="C42" s="134"/>
      <c r="D42" s="135"/>
      <c r="E42" s="139" t="s">
        <v>352</v>
      </c>
      <c r="F42" s="134"/>
      <c r="G42" s="134"/>
      <c r="H42" s="132" t="s">
        <v>353</v>
      </c>
      <c r="I42" s="133"/>
      <c r="J42" s="10"/>
      <c r="K42" s="10"/>
      <c r="L42" s="10"/>
    </row>
    <row r="43" spans="1:12">
      <c r="A43" s="69"/>
      <c r="B43" s="25"/>
      <c r="C43" s="136"/>
      <c r="D43" s="137"/>
      <c r="E43" s="15"/>
      <c r="F43" s="136"/>
      <c r="G43" s="137"/>
      <c r="H43" s="15"/>
      <c r="I43" s="65"/>
      <c r="J43" s="10"/>
      <c r="K43" s="10"/>
      <c r="L43" s="10"/>
    </row>
    <row r="44" spans="1:12">
      <c r="A44" s="139" t="s">
        <v>354</v>
      </c>
      <c r="B44" s="134"/>
      <c r="C44" s="134"/>
      <c r="D44" s="135"/>
      <c r="E44" s="139" t="s">
        <v>355</v>
      </c>
      <c r="F44" s="134"/>
      <c r="G44" s="134"/>
      <c r="H44" s="132" t="s">
        <v>356</v>
      </c>
      <c r="I44" s="133"/>
      <c r="J44" s="10"/>
      <c r="K44" s="10"/>
      <c r="L44" s="10"/>
    </row>
    <row r="45" spans="1:12">
      <c r="A45" s="69"/>
      <c r="B45" s="25"/>
      <c r="C45" s="136"/>
      <c r="D45" s="137"/>
      <c r="E45" s="15"/>
      <c r="F45" s="136"/>
      <c r="G45" s="137"/>
      <c r="H45" s="15"/>
      <c r="I45" s="65"/>
      <c r="J45" s="10"/>
      <c r="K45" s="10"/>
      <c r="L45" s="10"/>
    </row>
    <row r="46" spans="1:12">
      <c r="A46" s="139" t="s">
        <v>357</v>
      </c>
      <c r="B46" s="134"/>
      <c r="C46" s="134"/>
      <c r="D46" s="135"/>
      <c r="E46" s="139" t="s">
        <v>352</v>
      </c>
      <c r="F46" s="134"/>
      <c r="G46" s="134"/>
      <c r="H46" s="132" t="s">
        <v>358</v>
      </c>
      <c r="I46" s="133"/>
      <c r="J46" s="10"/>
      <c r="K46" s="10"/>
      <c r="L46" s="10"/>
    </row>
    <row r="47" spans="1:12">
      <c r="A47" s="69"/>
      <c r="B47" s="25"/>
      <c r="C47" s="136"/>
      <c r="D47" s="137"/>
      <c r="E47" s="15"/>
      <c r="F47" s="136"/>
      <c r="G47" s="137"/>
      <c r="H47" s="15"/>
      <c r="I47" s="65"/>
      <c r="J47" s="10"/>
      <c r="K47" s="10"/>
      <c r="L47" s="10"/>
    </row>
    <row r="48" spans="1:12">
      <c r="A48" s="139" t="s">
        <v>359</v>
      </c>
      <c r="B48" s="134"/>
      <c r="C48" s="134"/>
      <c r="D48" s="135"/>
      <c r="E48" s="139" t="s">
        <v>360</v>
      </c>
      <c r="F48" s="134"/>
      <c r="G48" s="134"/>
      <c r="H48" s="132" t="s">
        <v>361</v>
      </c>
      <c r="I48" s="133"/>
      <c r="J48" s="10"/>
      <c r="K48" s="10"/>
      <c r="L48" s="10"/>
    </row>
    <row r="49" spans="1:12">
      <c r="A49" s="69"/>
      <c r="B49" s="25"/>
      <c r="C49" s="136"/>
      <c r="D49" s="137"/>
      <c r="E49" s="15"/>
      <c r="F49" s="136"/>
      <c r="G49" s="137"/>
      <c r="H49" s="15"/>
      <c r="I49" s="65"/>
      <c r="J49" s="10"/>
      <c r="K49" s="10"/>
      <c r="L49" s="10"/>
    </row>
    <row r="50" spans="1:12">
      <c r="A50" s="139" t="s">
        <v>362</v>
      </c>
      <c r="B50" s="134"/>
      <c r="C50" s="134"/>
      <c r="D50" s="135"/>
      <c r="E50" s="139" t="s">
        <v>342</v>
      </c>
      <c r="F50" s="134"/>
      <c r="G50" s="134"/>
      <c r="H50" s="132" t="s">
        <v>363</v>
      </c>
      <c r="I50" s="133"/>
      <c r="J50" s="10"/>
      <c r="K50" s="10"/>
      <c r="L50" s="10"/>
    </row>
    <row r="51" spans="1:12">
      <c r="A51" s="69"/>
      <c r="B51" s="25"/>
      <c r="C51" s="136"/>
      <c r="D51" s="137"/>
      <c r="E51" s="15"/>
      <c r="F51" s="136"/>
      <c r="G51" s="137"/>
      <c r="H51" s="15"/>
      <c r="I51" s="65"/>
      <c r="J51" s="10"/>
      <c r="K51" s="10"/>
      <c r="L51" s="10"/>
    </row>
    <row r="52" spans="1:12">
      <c r="A52" s="139" t="s">
        <v>364</v>
      </c>
      <c r="B52" s="134"/>
      <c r="C52" s="134"/>
      <c r="D52" s="135"/>
      <c r="E52" s="139" t="s">
        <v>365</v>
      </c>
      <c r="F52" s="134"/>
      <c r="G52" s="134"/>
      <c r="H52" s="132"/>
      <c r="I52" s="133"/>
      <c r="J52" s="10"/>
      <c r="K52" s="10"/>
      <c r="L52" s="10"/>
    </row>
    <row r="53" spans="1:12">
      <c r="A53" s="69"/>
      <c r="B53" s="25"/>
      <c r="C53" s="136"/>
      <c r="D53" s="137"/>
      <c r="E53" s="118"/>
      <c r="F53" s="136"/>
      <c r="G53" s="137"/>
      <c r="H53" s="118"/>
      <c r="I53" s="65"/>
      <c r="J53" s="10"/>
      <c r="K53" s="10"/>
      <c r="L53" s="10"/>
    </row>
    <row r="54" spans="1:12">
      <c r="A54" s="139" t="s">
        <v>372</v>
      </c>
      <c r="B54" s="134"/>
      <c r="C54" s="134"/>
      <c r="D54" s="135"/>
      <c r="E54" s="139" t="s">
        <v>373</v>
      </c>
      <c r="F54" s="134"/>
      <c r="G54" s="134"/>
      <c r="H54" s="132" t="s">
        <v>371</v>
      </c>
      <c r="I54" s="133"/>
      <c r="J54" s="10"/>
      <c r="K54" s="10"/>
      <c r="L54" s="10"/>
    </row>
    <row r="55" spans="1:12">
      <c r="A55" s="20"/>
      <c r="B55" s="85"/>
      <c r="C55" s="85"/>
      <c r="D55" s="85"/>
      <c r="E55" s="20"/>
      <c r="F55" s="85"/>
      <c r="G55" s="85"/>
      <c r="H55" s="86"/>
      <c r="I55" s="86"/>
      <c r="J55" s="10"/>
      <c r="K55" s="10"/>
      <c r="L55" s="10"/>
    </row>
    <row r="56" spans="1:12">
      <c r="A56" s="139" t="s">
        <v>366</v>
      </c>
      <c r="B56" s="180"/>
      <c r="C56" s="180"/>
      <c r="D56" s="181"/>
      <c r="E56" s="139" t="s">
        <v>345</v>
      </c>
      <c r="F56" s="180"/>
      <c r="G56" s="181"/>
      <c r="H56" s="132" t="s">
        <v>367</v>
      </c>
      <c r="I56" s="133"/>
      <c r="J56" s="10"/>
      <c r="K56" s="10"/>
      <c r="L56" s="10"/>
    </row>
    <row r="57" spans="1:12">
      <c r="A57" s="69"/>
      <c r="B57" s="25"/>
      <c r="C57" s="136"/>
      <c r="D57" s="137"/>
      <c r="E57" s="15"/>
      <c r="F57" s="136"/>
      <c r="G57" s="137"/>
      <c r="H57" s="15"/>
      <c r="I57" s="65"/>
      <c r="J57" s="10"/>
      <c r="K57" s="10"/>
      <c r="L57" s="10"/>
    </row>
    <row r="58" spans="1:12">
      <c r="A58" s="139" t="s">
        <v>368</v>
      </c>
      <c r="B58" s="134"/>
      <c r="C58" s="134"/>
      <c r="D58" s="135"/>
      <c r="E58" s="139" t="s">
        <v>369</v>
      </c>
      <c r="F58" s="134"/>
      <c r="G58" s="134"/>
      <c r="H58" s="132"/>
      <c r="I58" s="133"/>
      <c r="J58" s="10"/>
      <c r="K58" s="10"/>
      <c r="L58" s="10"/>
    </row>
    <row r="59" spans="1:12">
      <c r="A59" s="84"/>
      <c r="B59" s="26"/>
      <c r="C59" s="26"/>
      <c r="D59" s="26"/>
      <c r="E59" s="20"/>
      <c r="F59" s="85"/>
      <c r="G59" s="85"/>
      <c r="H59" s="86"/>
      <c r="I59" s="70"/>
      <c r="J59" s="10"/>
      <c r="K59" s="10"/>
      <c r="L59" s="10"/>
    </row>
    <row r="60" spans="1:12">
      <c r="A60" s="139" t="s">
        <v>375</v>
      </c>
      <c r="B60" s="134"/>
      <c r="C60" s="134"/>
      <c r="D60" s="135"/>
      <c r="E60" s="139" t="s">
        <v>376</v>
      </c>
      <c r="F60" s="180"/>
      <c r="G60" s="181"/>
      <c r="H60" s="132"/>
      <c r="I60" s="133"/>
      <c r="J60" s="10"/>
      <c r="K60" s="10"/>
      <c r="L60" s="10"/>
    </row>
    <row r="61" spans="1:12">
      <c r="A61" s="71"/>
      <c r="B61" s="27"/>
      <c r="C61" s="27"/>
      <c r="D61" s="18"/>
      <c r="E61" s="18"/>
      <c r="F61" s="27"/>
      <c r="G61" s="18"/>
      <c r="H61" s="18"/>
      <c r="I61" s="72"/>
      <c r="J61" s="10"/>
      <c r="K61" s="10"/>
      <c r="L61" s="10"/>
    </row>
    <row r="62" spans="1:12">
      <c r="A62" s="124" t="s">
        <v>267</v>
      </c>
      <c r="B62" s="125"/>
      <c r="C62" s="132"/>
      <c r="D62" s="133"/>
      <c r="E62" s="23"/>
      <c r="F62" s="126"/>
      <c r="G62" s="134"/>
      <c r="H62" s="134"/>
      <c r="I62" s="135"/>
      <c r="J62" s="10"/>
      <c r="K62" s="10"/>
      <c r="L62" s="10"/>
    </row>
    <row r="63" spans="1:12">
      <c r="A63" s="69"/>
      <c r="B63" s="25"/>
      <c r="C63" s="136"/>
      <c r="D63" s="137"/>
      <c r="E63" s="15"/>
      <c r="F63" s="136"/>
      <c r="G63" s="138"/>
      <c r="H63" s="28"/>
      <c r="I63" s="73"/>
      <c r="J63" s="10"/>
      <c r="K63" s="10"/>
      <c r="L63" s="10"/>
    </row>
    <row r="64" spans="1:12">
      <c r="A64" s="124" t="s">
        <v>268</v>
      </c>
      <c r="B64" s="125"/>
      <c r="C64" s="126" t="s">
        <v>377</v>
      </c>
      <c r="D64" s="127"/>
      <c r="E64" s="127"/>
      <c r="F64" s="127"/>
      <c r="G64" s="127"/>
      <c r="H64" s="127"/>
      <c r="I64" s="128"/>
      <c r="J64" s="10"/>
      <c r="K64" s="10"/>
      <c r="L64" s="10"/>
    </row>
    <row r="65" spans="1:12">
      <c r="A65" s="64"/>
      <c r="B65" s="94"/>
      <c r="C65" s="19" t="s">
        <v>269</v>
      </c>
      <c r="D65" s="15"/>
      <c r="E65" s="15"/>
      <c r="F65" s="15"/>
      <c r="G65" s="15"/>
      <c r="H65" s="15"/>
      <c r="I65" s="65"/>
      <c r="J65" s="10"/>
      <c r="K65" s="10"/>
      <c r="L65" s="10"/>
    </row>
    <row r="66" spans="1:12">
      <c r="A66" s="124" t="s">
        <v>270</v>
      </c>
      <c r="B66" s="125"/>
      <c r="C66" s="129" t="s">
        <v>380</v>
      </c>
      <c r="D66" s="130"/>
      <c r="E66" s="131"/>
      <c r="F66" s="15"/>
      <c r="G66" s="93" t="s">
        <v>271</v>
      </c>
      <c r="H66" s="129" t="s">
        <v>379</v>
      </c>
      <c r="I66" s="131"/>
      <c r="J66" s="10"/>
      <c r="K66" s="10"/>
      <c r="L66" s="10"/>
    </row>
    <row r="67" spans="1:12">
      <c r="A67" s="64"/>
      <c r="B67" s="94"/>
      <c r="C67" s="19"/>
      <c r="D67" s="15"/>
      <c r="E67" s="15"/>
      <c r="F67" s="15"/>
      <c r="G67" s="15"/>
      <c r="H67" s="15"/>
      <c r="I67" s="65"/>
      <c r="J67" s="10"/>
      <c r="K67" s="10"/>
      <c r="L67" s="10"/>
    </row>
    <row r="68" spans="1:12">
      <c r="A68" s="124" t="s">
        <v>257</v>
      </c>
      <c r="B68" s="125"/>
      <c r="C68" s="145" t="s">
        <v>378</v>
      </c>
      <c r="D68" s="130"/>
      <c r="E68" s="130"/>
      <c r="F68" s="130"/>
      <c r="G68" s="130"/>
      <c r="H68" s="130"/>
      <c r="I68" s="131"/>
      <c r="J68" s="10"/>
      <c r="K68" s="10"/>
      <c r="L68" s="10"/>
    </row>
    <row r="69" spans="1:12">
      <c r="A69" s="64"/>
      <c r="B69" s="94"/>
      <c r="C69" s="15"/>
      <c r="D69" s="15"/>
      <c r="E69" s="15"/>
      <c r="F69" s="15"/>
      <c r="G69" s="15"/>
      <c r="H69" s="15"/>
      <c r="I69" s="65"/>
      <c r="J69" s="10"/>
      <c r="K69" s="10"/>
      <c r="L69" s="10"/>
    </row>
    <row r="70" spans="1:12">
      <c r="A70" s="124" t="s">
        <v>272</v>
      </c>
      <c r="B70" s="125"/>
      <c r="C70" s="126" t="s">
        <v>377</v>
      </c>
      <c r="D70" s="127"/>
      <c r="E70" s="127"/>
      <c r="F70" s="127"/>
      <c r="G70" s="127"/>
      <c r="H70" s="127"/>
      <c r="I70" s="128"/>
      <c r="J70" s="10"/>
      <c r="K70" s="10"/>
      <c r="L70" s="10"/>
    </row>
    <row r="71" spans="1:12">
      <c r="A71" s="74"/>
      <c r="B71" s="18"/>
      <c r="C71" s="123" t="s">
        <v>273</v>
      </c>
      <c r="D71" s="123"/>
      <c r="E71" s="123"/>
      <c r="F71" s="123"/>
      <c r="G71" s="123"/>
      <c r="H71" s="123"/>
      <c r="I71" s="75"/>
      <c r="J71" s="10"/>
      <c r="K71" s="10"/>
      <c r="L71" s="10"/>
    </row>
    <row r="72" spans="1:12">
      <c r="A72" s="74"/>
      <c r="B72" s="18"/>
      <c r="C72" s="87"/>
      <c r="D72" s="87"/>
      <c r="E72" s="87"/>
      <c r="F72" s="87"/>
      <c r="G72" s="87"/>
      <c r="H72" s="87"/>
      <c r="I72" s="75"/>
      <c r="J72" s="10"/>
      <c r="K72" s="10"/>
      <c r="L72" s="10"/>
    </row>
    <row r="73" spans="1:12">
      <c r="A73" s="74"/>
      <c r="B73" s="146" t="s">
        <v>274</v>
      </c>
      <c r="C73" s="147"/>
      <c r="D73" s="147"/>
      <c r="E73" s="147"/>
      <c r="F73" s="39"/>
      <c r="G73" s="39"/>
      <c r="H73" s="39"/>
      <c r="I73" s="76"/>
      <c r="J73" s="10"/>
      <c r="K73" s="10"/>
      <c r="L73" s="10"/>
    </row>
    <row r="74" spans="1:12">
      <c r="A74" s="74"/>
      <c r="B74" s="148" t="s">
        <v>306</v>
      </c>
      <c r="C74" s="149"/>
      <c r="D74" s="149"/>
      <c r="E74" s="149"/>
      <c r="F74" s="149"/>
      <c r="G74" s="149"/>
      <c r="H74" s="149"/>
      <c r="I74" s="150"/>
      <c r="J74" s="10"/>
      <c r="K74" s="10"/>
      <c r="L74" s="10"/>
    </row>
    <row r="75" spans="1:12">
      <c r="A75" s="74"/>
      <c r="B75" s="148" t="s">
        <v>307</v>
      </c>
      <c r="C75" s="149"/>
      <c r="D75" s="149"/>
      <c r="E75" s="149"/>
      <c r="F75" s="149"/>
      <c r="G75" s="149"/>
      <c r="H75" s="149"/>
      <c r="I75" s="76"/>
      <c r="J75" s="10"/>
      <c r="K75" s="10"/>
      <c r="L75" s="10"/>
    </row>
    <row r="76" spans="1:12">
      <c r="A76" s="74"/>
      <c r="B76" s="148" t="s">
        <v>308</v>
      </c>
      <c r="C76" s="149"/>
      <c r="D76" s="149"/>
      <c r="E76" s="149"/>
      <c r="F76" s="149"/>
      <c r="G76" s="149"/>
      <c r="H76" s="149"/>
      <c r="I76" s="150"/>
      <c r="J76" s="10"/>
      <c r="K76" s="10"/>
      <c r="L76" s="10"/>
    </row>
    <row r="77" spans="1:12">
      <c r="A77" s="74"/>
      <c r="B77" s="148" t="s">
        <v>309</v>
      </c>
      <c r="C77" s="149"/>
      <c r="D77" s="149"/>
      <c r="E77" s="149"/>
      <c r="F77" s="149"/>
      <c r="G77" s="149"/>
      <c r="H77" s="149"/>
      <c r="I77" s="150"/>
      <c r="J77" s="10"/>
      <c r="K77" s="10"/>
      <c r="L77" s="10"/>
    </row>
    <row r="78" spans="1:12">
      <c r="A78" s="74"/>
      <c r="B78" s="90"/>
      <c r="C78" s="91"/>
      <c r="D78" s="91"/>
      <c r="E78" s="91"/>
      <c r="F78" s="91"/>
      <c r="G78" s="91"/>
      <c r="H78" s="91"/>
      <c r="I78" s="92"/>
      <c r="J78" s="10"/>
      <c r="K78" s="10"/>
      <c r="L78" s="10"/>
    </row>
    <row r="79" spans="1:12" ht="13.8" thickBot="1">
      <c r="A79" s="77" t="s">
        <v>275</v>
      </c>
      <c r="B79" s="15"/>
      <c r="C79" s="15"/>
      <c r="D79" s="15"/>
      <c r="E79" s="15"/>
      <c r="F79" s="15"/>
      <c r="G79" s="29"/>
      <c r="H79" s="30"/>
      <c r="I79" s="78"/>
      <c r="J79" s="10"/>
      <c r="K79" s="10"/>
      <c r="L79" s="10"/>
    </row>
    <row r="80" spans="1:12">
      <c r="A80" s="61"/>
      <c r="B80" s="15"/>
      <c r="C80" s="15"/>
      <c r="D80" s="15"/>
      <c r="E80" s="18" t="s">
        <v>276</v>
      </c>
      <c r="F80" s="26"/>
      <c r="G80" s="140" t="s">
        <v>277</v>
      </c>
      <c r="H80" s="141"/>
      <c r="I80" s="142"/>
      <c r="J80" s="10"/>
      <c r="K80" s="10"/>
      <c r="L80" s="10"/>
    </row>
    <row r="81" spans="1:12">
      <c r="A81" s="116"/>
      <c r="B81" s="117"/>
      <c r="C81" s="79"/>
      <c r="D81" s="79"/>
      <c r="E81" s="79"/>
      <c r="F81" s="79"/>
      <c r="G81" s="143"/>
      <c r="H81" s="144"/>
      <c r="I81" s="80"/>
      <c r="J81" s="10"/>
      <c r="K81" s="10"/>
      <c r="L81" s="10"/>
    </row>
  </sheetData>
  <protectedRanges>
    <protectedRange sqref="E2 H2 C6:D6 C8:D8 C10:D10 C12:I12 C14:D14 F14:I14 C16:I16 C18:I18 C20:I20 C24:G24 C22:F22 C26 I26 I24 A30:I30 A32:I32 A34:D34" name="Range1"/>
  </protectedRanges>
  <mergeCells count="119">
    <mergeCell ref="A60:D60"/>
    <mergeCell ref="E60:G60"/>
    <mergeCell ref="H60:I60"/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  <mergeCell ref="A54:D54"/>
    <mergeCell ref="E54:G54"/>
    <mergeCell ref="H54:I54"/>
    <mergeCell ref="A50:D50"/>
    <mergeCell ref="E50:G50"/>
    <mergeCell ref="H50:I50"/>
    <mergeCell ref="C51:D51"/>
    <mergeCell ref="F51:G51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A44:D44"/>
    <mergeCell ref="E44:G44"/>
    <mergeCell ref="H44:I44"/>
    <mergeCell ref="C45:D45"/>
    <mergeCell ref="F45:G45"/>
    <mergeCell ref="A46:D46"/>
    <mergeCell ref="E46:G46"/>
    <mergeCell ref="H46:I46"/>
    <mergeCell ref="C41:D41"/>
    <mergeCell ref="F41:G41"/>
    <mergeCell ref="A42:D42"/>
    <mergeCell ref="E42:G42"/>
    <mergeCell ref="H42:I42"/>
    <mergeCell ref="C43:D43"/>
    <mergeCell ref="F43:G43"/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38:D38"/>
    <mergeCell ref="E38:G38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G80:I80"/>
    <mergeCell ref="G81:H81"/>
    <mergeCell ref="A68:B68"/>
    <mergeCell ref="C68:I68"/>
    <mergeCell ref="A70:B70"/>
    <mergeCell ref="C70:I70"/>
    <mergeCell ref="B73:E73"/>
    <mergeCell ref="B74:I74"/>
    <mergeCell ref="B75:H75"/>
    <mergeCell ref="B76:I76"/>
    <mergeCell ref="B77:I77"/>
    <mergeCell ref="A1:C1"/>
    <mergeCell ref="C71:H71"/>
    <mergeCell ref="A64:B64"/>
    <mergeCell ref="C64:I64"/>
    <mergeCell ref="A66:B66"/>
    <mergeCell ref="C66:E66"/>
    <mergeCell ref="H66:I66"/>
    <mergeCell ref="A62:B62"/>
    <mergeCell ref="C62:D62"/>
    <mergeCell ref="F62:I62"/>
    <mergeCell ref="C63:D63"/>
    <mergeCell ref="F63:G63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</mergeCells>
  <phoneticPr fontId="3" type="noConversion"/>
  <conditionalFormatting sqref="H29">
    <cfRule type="cellIs" dxfId="1" priority="1" stopIfTrue="1" operator="equal">
      <formula>"DA"</formula>
    </cfRule>
  </conditionalFormatting>
  <hyperlinks>
    <hyperlink ref="C18" r:id="rId1"/>
    <hyperlink ref="C20" r:id="rId2"/>
    <hyperlink ref="C68" r:id="rId3"/>
  </hyperlinks>
  <pageMargins left="0.75" right="0.75" top="1" bottom="1" header="0.5" footer="0.5"/>
  <pageSetup paperSize="9" scale="6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topLeftCell="A94" zoomScale="110" zoomScaleNormal="100" workbookViewId="0">
      <selection activeCell="K115" sqref="K115"/>
    </sheetView>
  </sheetViews>
  <sheetFormatPr defaultColWidth="9.109375" defaultRowHeight="13.2"/>
  <cols>
    <col min="1" max="9" width="9.109375" style="98"/>
    <col min="10" max="10" width="15" style="98" customWidth="1"/>
    <col min="11" max="11" width="13.109375" style="98" customWidth="1"/>
    <col min="12" max="16384" width="9.109375" style="98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>
      <c r="A3" s="195" t="s">
        <v>333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>
      <c r="A4" s="198" t="s">
        <v>59</v>
      </c>
      <c r="B4" s="199"/>
      <c r="C4" s="199"/>
      <c r="D4" s="199"/>
      <c r="E4" s="199"/>
      <c r="F4" s="199"/>
      <c r="G4" s="199"/>
      <c r="H4" s="200"/>
      <c r="I4" s="99" t="s">
        <v>278</v>
      </c>
      <c r="J4" s="110" t="s">
        <v>318</v>
      </c>
      <c r="K4" s="45" t="s">
        <v>319</v>
      </c>
    </row>
    <row r="5" spans="1:11">
      <c r="A5" s="201">
        <v>1</v>
      </c>
      <c r="B5" s="201"/>
      <c r="C5" s="201"/>
      <c r="D5" s="201"/>
      <c r="E5" s="201"/>
      <c r="F5" s="201"/>
      <c r="G5" s="201"/>
      <c r="H5" s="201"/>
      <c r="I5" s="43">
        <v>2</v>
      </c>
      <c r="J5" s="43">
        <v>3</v>
      </c>
      <c r="K5" s="43">
        <v>4</v>
      </c>
    </row>
    <row r="6" spans="1:1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>
      <c r="A7" s="182" t="s">
        <v>60</v>
      </c>
      <c r="B7" s="183"/>
      <c r="C7" s="183"/>
      <c r="D7" s="183"/>
      <c r="E7" s="183"/>
      <c r="F7" s="183"/>
      <c r="G7" s="183"/>
      <c r="H7" s="184"/>
      <c r="I7" s="3">
        <v>1</v>
      </c>
      <c r="J7" s="6">
        <v>0</v>
      </c>
      <c r="K7" s="6">
        <v>0</v>
      </c>
    </row>
    <row r="8" spans="1:11">
      <c r="A8" s="185" t="s">
        <v>13</v>
      </c>
      <c r="B8" s="186"/>
      <c r="C8" s="186"/>
      <c r="D8" s="186"/>
      <c r="E8" s="186"/>
      <c r="F8" s="186"/>
      <c r="G8" s="186"/>
      <c r="H8" s="187"/>
      <c r="I8" s="1">
        <v>2</v>
      </c>
      <c r="J8" s="41">
        <v>1203206236</v>
      </c>
      <c r="K8" s="41">
        <v>1212453468.2226875</v>
      </c>
    </row>
    <row r="9" spans="1:11">
      <c r="A9" s="188" t="s">
        <v>205</v>
      </c>
      <c r="B9" s="189"/>
      <c r="C9" s="189"/>
      <c r="D9" s="189"/>
      <c r="E9" s="189"/>
      <c r="F9" s="189"/>
      <c r="G9" s="189"/>
      <c r="H9" s="190"/>
      <c r="I9" s="1">
        <v>3</v>
      </c>
      <c r="J9" s="41">
        <v>17343544</v>
      </c>
      <c r="K9" s="41">
        <v>14526465.888776062</v>
      </c>
    </row>
    <row r="10" spans="1:11">
      <c r="A10" s="188" t="s">
        <v>112</v>
      </c>
      <c r="B10" s="189"/>
      <c r="C10" s="189"/>
      <c r="D10" s="189"/>
      <c r="E10" s="189"/>
      <c r="F10" s="189"/>
      <c r="G10" s="189"/>
      <c r="H10" s="190"/>
      <c r="I10" s="1">
        <v>4</v>
      </c>
      <c r="J10" s="7">
        <v>0</v>
      </c>
      <c r="K10" s="7">
        <v>0</v>
      </c>
    </row>
    <row r="11" spans="1:11">
      <c r="A11" s="188" t="s">
        <v>14</v>
      </c>
      <c r="B11" s="189"/>
      <c r="C11" s="189"/>
      <c r="D11" s="189"/>
      <c r="E11" s="189"/>
      <c r="F11" s="189"/>
      <c r="G11" s="189"/>
      <c r="H11" s="190"/>
      <c r="I11" s="1">
        <v>5</v>
      </c>
      <c r="J11" s="7">
        <v>12476778</v>
      </c>
      <c r="K11" s="7">
        <v>9738524.0600000005</v>
      </c>
    </row>
    <row r="12" spans="1:11" ht="12.75" customHeight="1">
      <c r="A12" s="188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4559000</v>
      </c>
      <c r="K12" s="7">
        <v>4559000.1287760623</v>
      </c>
    </row>
    <row r="13" spans="1:11">
      <c r="A13" s="188" t="s">
        <v>208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>
        <v>0</v>
      </c>
      <c r="K13" s="7">
        <v>0</v>
      </c>
    </row>
    <row r="14" spans="1:11">
      <c r="A14" s="188" t="s">
        <v>209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>
        <v>13600</v>
      </c>
      <c r="K14" s="7">
        <v>0</v>
      </c>
    </row>
    <row r="15" spans="1:11">
      <c r="A15" s="188" t="s">
        <v>210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>
        <v>294165</v>
      </c>
      <c r="K15" s="7">
        <v>228941.7</v>
      </c>
    </row>
    <row r="16" spans="1:11">
      <c r="A16" s="188" t="s">
        <v>206</v>
      </c>
      <c r="B16" s="189"/>
      <c r="C16" s="189"/>
      <c r="D16" s="189"/>
      <c r="E16" s="189"/>
      <c r="F16" s="189"/>
      <c r="G16" s="189"/>
      <c r="H16" s="190"/>
      <c r="I16" s="1">
        <v>10</v>
      </c>
      <c r="J16" s="41">
        <v>1035750191</v>
      </c>
      <c r="K16" s="41">
        <v>1040430508.1343776</v>
      </c>
    </row>
    <row r="17" spans="1:11">
      <c r="A17" s="188" t="s">
        <v>211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212852569</v>
      </c>
      <c r="K17" s="7">
        <v>212915922.26235279</v>
      </c>
    </row>
    <row r="18" spans="1:11">
      <c r="A18" s="188" t="s">
        <v>247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114703655</v>
      </c>
      <c r="K18" s="7">
        <v>112381089.75787129</v>
      </c>
    </row>
    <row r="19" spans="1:11">
      <c r="A19" s="188" t="s">
        <v>212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141331822</v>
      </c>
      <c r="K19" s="7">
        <v>128244099.23824495</v>
      </c>
    </row>
    <row r="20" spans="1:11">
      <c r="A20" s="188" t="s">
        <v>27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16523933</v>
      </c>
      <c r="K20" s="7">
        <v>14820578.548765162</v>
      </c>
    </row>
    <row r="21" spans="1:11">
      <c r="A21" s="188" t="s">
        <v>28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>
        <v>0</v>
      </c>
      <c r="K21" s="7">
        <v>0</v>
      </c>
    </row>
    <row r="22" spans="1:11">
      <c r="A22" s="188" t="s">
        <v>72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118952</v>
      </c>
      <c r="K22" s="7">
        <v>121309.60533533078</v>
      </c>
    </row>
    <row r="23" spans="1:11">
      <c r="A23" s="188" t="s">
        <v>73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329054453</v>
      </c>
      <c r="K23" s="7">
        <v>356563082.67638707</v>
      </c>
    </row>
    <row r="24" spans="1:11">
      <c r="A24" s="188" t="s">
        <v>74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>
        <v>14224</v>
      </c>
      <c r="K24" s="7">
        <v>9796.120191</v>
      </c>
    </row>
    <row r="25" spans="1:11">
      <c r="A25" s="188" t="s">
        <v>75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221150585</v>
      </c>
      <c r="K25" s="7">
        <v>215374629.92523</v>
      </c>
    </row>
    <row r="26" spans="1:11">
      <c r="A26" s="188" t="s">
        <v>190</v>
      </c>
      <c r="B26" s="189"/>
      <c r="C26" s="189"/>
      <c r="D26" s="189"/>
      <c r="E26" s="189"/>
      <c r="F26" s="189"/>
      <c r="G26" s="189"/>
      <c r="H26" s="190"/>
      <c r="I26" s="1">
        <v>20</v>
      </c>
      <c r="J26" s="41">
        <v>150112501</v>
      </c>
      <c r="K26" s="41">
        <v>157496494.19953373</v>
      </c>
    </row>
    <row r="27" spans="1:11">
      <c r="A27" s="188" t="s">
        <v>76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79730046</v>
      </c>
      <c r="K27" s="7">
        <v>88488161.009999931</v>
      </c>
    </row>
    <row r="28" spans="1:11">
      <c r="A28" s="188" t="s">
        <v>77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>
        <v>1384622</v>
      </c>
      <c r="K28" s="7">
        <v>-0.32000000006519258</v>
      </c>
    </row>
    <row r="29" spans="1:11">
      <c r="A29" s="188" t="s">
        <v>78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26436656</v>
      </c>
      <c r="K29" s="7">
        <v>26436656</v>
      </c>
    </row>
    <row r="30" spans="1:11">
      <c r="A30" s="188" t="s">
        <v>83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>
        <v>0</v>
      </c>
      <c r="K30" s="7">
        <v>0</v>
      </c>
    </row>
    <row r="31" spans="1:11">
      <c r="A31" s="188" t="s">
        <v>84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>
        <v>36613812</v>
      </c>
      <c r="K31" s="7">
        <v>36599314</v>
      </c>
    </row>
    <row r="32" spans="1:11">
      <c r="A32" s="188" t="s">
        <v>85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>
        <v>5665420</v>
      </c>
      <c r="K32" s="7">
        <v>5684829.6616947632</v>
      </c>
    </row>
    <row r="33" spans="1:11">
      <c r="A33" s="188" t="s">
        <v>79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>
        <v>281945</v>
      </c>
      <c r="K33" s="7">
        <v>287533.84783902485</v>
      </c>
    </row>
    <row r="34" spans="1:11">
      <c r="A34" s="188" t="s">
        <v>183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>
        <v>0</v>
      </c>
      <c r="K34" s="7">
        <v>0</v>
      </c>
    </row>
    <row r="35" spans="1:11">
      <c r="A35" s="188" t="s">
        <v>184</v>
      </c>
      <c r="B35" s="189"/>
      <c r="C35" s="189"/>
      <c r="D35" s="189"/>
      <c r="E35" s="189"/>
      <c r="F35" s="189"/>
      <c r="G35" s="189"/>
      <c r="H35" s="190"/>
      <c r="I35" s="1">
        <v>29</v>
      </c>
      <c r="J35" s="41">
        <v>0</v>
      </c>
      <c r="K35" s="41">
        <v>0</v>
      </c>
    </row>
    <row r="36" spans="1:11">
      <c r="A36" s="188" t="s">
        <v>80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>
        <v>0</v>
      </c>
      <c r="K36" s="7">
        <v>0</v>
      </c>
    </row>
    <row r="37" spans="1:11">
      <c r="A37" s="188" t="s">
        <v>81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0</v>
      </c>
      <c r="K37" s="7">
        <v>0</v>
      </c>
    </row>
    <row r="38" spans="1:11">
      <c r="A38" s="188" t="s">
        <v>82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>
        <v>0</v>
      </c>
      <c r="K38" s="7">
        <v>0</v>
      </c>
    </row>
    <row r="39" spans="1:11">
      <c r="A39" s="188" t="s">
        <v>185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>
        <v>0</v>
      </c>
      <c r="K39" s="7">
        <v>0</v>
      </c>
    </row>
    <row r="40" spans="1:11">
      <c r="A40" s="185" t="s">
        <v>240</v>
      </c>
      <c r="B40" s="186"/>
      <c r="C40" s="186"/>
      <c r="D40" s="186"/>
      <c r="E40" s="186"/>
      <c r="F40" s="186"/>
      <c r="G40" s="186"/>
      <c r="H40" s="187"/>
      <c r="I40" s="1">
        <v>34</v>
      </c>
      <c r="J40" s="41">
        <v>710536470</v>
      </c>
      <c r="K40" s="41">
        <v>676185361.4301101</v>
      </c>
    </row>
    <row r="41" spans="1:11">
      <c r="A41" s="188" t="s">
        <v>100</v>
      </c>
      <c r="B41" s="189"/>
      <c r="C41" s="189"/>
      <c r="D41" s="189"/>
      <c r="E41" s="189"/>
      <c r="F41" s="189"/>
      <c r="G41" s="189"/>
      <c r="H41" s="190"/>
      <c r="I41" s="1">
        <v>35</v>
      </c>
      <c r="J41" s="41">
        <v>152780132</v>
      </c>
      <c r="K41" s="41">
        <v>126592606.30768473</v>
      </c>
    </row>
    <row r="42" spans="1:11">
      <c r="A42" s="188" t="s">
        <v>117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58374403</v>
      </c>
      <c r="K42" s="7">
        <v>54968818.791505605</v>
      </c>
    </row>
    <row r="43" spans="1:11">
      <c r="A43" s="188" t="s">
        <v>118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>
        <v>32799672</v>
      </c>
      <c r="K43" s="7">
        <v>16896630.098219372</v>
      </c>
    </row>
    <row r="44" spans="1:11">
      <c r="A44" s="188" t="s">
        <v>86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>
        <v>43776567</v>
      </c>
      <c r="K44" s="7">
        <v>42540084.122216709</v>
      </c>
    </row>
    <row r="45" spans="1:11">
      <c r="A45" s="188" t="s">
        <v>87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>
        <v>17437858</v>
      </c>
      <c r="K45" s="7">
        <v>11669186.425831877</v>
      </c>
    </row>
    <row r="46" spans="1:11">
      <c r="A46" s="188" t="s">
        <v>88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>
        <v>273960</v>
      </c>
      <c r="K46" s="7">
        <v>398731.60927617864</v>
      </c>
    </row>
    <row r="47" spans="1:11">
      <c r="A47" s="188" t="s">
        <v>89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>
        <v>117671</v>
      </c>
      <c r="K47" s="7">
        <v>119155.260635</v>
      </c>
    </row>
    <row r="48" spans="1:11">
      <c r="A48" s="188" t="s">
        <v>90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>
        <v>0</v>
      </c>
      <c r="K48" s="7">
        <v>0</v>
      </c>
    </row>
    <row r="49" spans="1:11">
      <c r="A49" s="188" t="s">
        <v>101</v>
      </c>
      <c r="B49" s="189"/>
      <c r="C49" s="189"/>
      <c r="D49" s="189"/>
      <c r="E49" s="189"/>
      <c r="F49" s="189"/>
      <c r="G49" s="189"/>
      <c r="H49" s="190"/>
      <c r="I49" s="1">
        <v>43</v>
      </c>
      <c r="J49" s="41">
        <v>526792020</v>
      </c>
      <c r="K49" s="41">
        <v>509330229.30475467</v>
      </c>
    </row>
    <row r="50" spans="1:11">
      <c r="A50" s="188" t="s">
        <v>200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0</v>
      </c>
      <c r="K50" s="7">
        <v>-3.5390257835388184E-8</v>
      </c>
    </row>
    <row r="51" spans="1:11">
      <c r="A51" s="188" t="s">
        <v>201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430942041</v>
      </c>
      <c r="K51" s="7">
        <v>380736844.50405335</v>
      </c>
    </row>
    <row r="52" spans="1:11">
      <c r="A52" s="188" t="s">
        <v>202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>
        <v>1045495</v>
      </c>
      <c r="K52" s="7">
        <v>1355315</v>
      </c>
    </row>
    <row r="53" spans="1:11">
      <c r="A53" s="188" t="s">
        <v>203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>
        <v>602781</v>
      </c>
      <c r="K53" s="7">
        <v>1948475.0015600002</v>
      </c>
    </row>
    <row r="54" spans="1:11">
      <c r="A54" s="188" t="s">
        <v>10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843602</v>
      </c>
      <c r="K54" s="7">
        <v>5313910.9889029991</v>
      </c>
    </row>
    <row r="55" spans="1:11">
      <c r="A55" s="188" t="s">
        <v>11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93358101</v>
      </c>
      <c r="K55" s="7">
        <v>119975683.81023844</v>
      </c>
    </row>
    <row r="56" spans="1:11">
      <c r="A56" s="188" t="s">
        <v>102</v>
      </c>
      <c r="B56" s="189"/>
      <c r="C56" s="189"/>
      <c r="D56" s="189"/>
      <c r="E56" s="189"/>
      <c r="F56" s="189"/>
      <c r="G56" s="189"/>
      <c r="H56" s="190"/>
      <c r="I56" s="1">
        <v>50</v>
      </c>
      <c r="J56" s="41">
        <v>9810758</v>
      </c>
      <c r="K56" s="41">
        <v>17086300.059010118</v>
      </c>
    </row>
    <row r="57" spans="1:11">
      <c r="A57" s="188" t="s">
        <v>76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>
        <v>0</v>
      </c>
      <c r="K57" s="7">
        <v>0</v>
      </c>
    </row>
    <row r="58" spans="1:11">
      <c r="A58" s="188" t="s">
        <v>77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>
        <v>0</v>
      </c>
      <c r="K58" s="7">
        <v>1.862645149230957E-8</v>
      </c>
    </row>
    <row r="59" spans="1:11">
      <c r="A59" s="188" t="s">
        <v>242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0</v>
      </c>
      <c r="K59" s="7">
        <v>0</v>
      </c>
    </row>
    <row r="60" spans="1:11">
      <c r="A60" s="188" t="s">
        <v>83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>
        <v>334261</v>
      </c>
      <c r="K60" s="7">
        <v>311736</v>
      </c>
    </row>
    <row r="61" spans="1:11">
      <c r="A61" s="188" t="s">
        <v>84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>
        <v>28074</v>
      </c>
      <c r="K61" s="7">
        <v>28073.650000000373</v>
      </c>
    </row>
    <row r="62" spans="1:11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9087557</v>
      </c>
      <c r="K62" s="7">
        <v>16385624.409010101</v>
      </c>
    </row>
    <row r="63" spans="1:11">
      <c r="A63" s="188" t="s">
        <v>46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>
        <v>360866</v>
      </c>
      <c r="K63" s="7">
        <v>360866</v>
      </c>
    </row>
    <row r="64" spans="1:11">
      <c r="A64" s="188" t="s">
        <v>207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21153561</v>
      </c>
      <c r="K64" s="7">
        <v>23176225.758660559</v>
      </c>
    </row>
    <row r="65" spans="1:11">
      <c r="A65" s="185" t="s">
        <v>56</v>
      </c>
      <c r="B65" s="186"/>
      <c r="C65" s="186"/>
      <c r="D65" s="186"/>
      <c r="E65" s="186"/>
      <c r="F65" s="186"/>
      <c r="G65" s="186"/>
      <c r="H65" s="187"/>
      <c r="I65" s="1">
        <v>59</v>
      </c>
      <c r="J65" s="7">
        <v>5600231</v>
      </c>
      <c r="K65" s="7">
        <v>2136255.6609999998</v>
      </c>
    </row>
    <row r="66" spans="1:11">
      <c r="A66" s="185" t="s">
        <v>241</v>
      </c>
      <c r="B66" s="186"/>
      <c r="C66" s="186"/>
      <c r="D66" s="186"/>
      <c r="E66" s="186"/>
      <c r="F66" s="186"/>
      <c r="G66" s="186"/>
      <c r="H66" s="187"/>
      <c r="I66" s="1">
        <v>60</v>
      </c>
      <c r="J66" s="41">
        <v>1919342937</v>
      </c>
      <c r="K66" s="41">
        <v>1890775085.3137975</v>
      </c>
    </row>
    <row r="67" spans="1:11">
      <c r="A67" s="205" t="s">
        <v>91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>
        <v>1756703665</v>
      </c>
      <c r="K67" s="8">
        <v>1627273863.5837622</v>
      </c>
    </row>
    <row r="68" spans="1:11">
      <c r="A68" s="208" t="s">
        <v>58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>
      <c r="A69" s="182" t="s">
        <v>191</v>
      </c>
      <c r="B69" s="183"/>
      <c r="C69" s="183"/>
      <c r="D69" s="183"/>
      <c r="E69" s="183"/>
      <c r="F69" s="183"/>
      <c r="G69" s="183"/>
      <c r="H69" s="184"/>
      <c r="I69" s="3">
        <v>62</v>
      </c>
      <c r="J69" s="42">
        <v>188734011</v>
      </c>
      <c r="K69" s="42">
        <v>191085311.39413181</v>
      </c>
    </row>
    <row r="70" spans="1:11">
      <c r="A70" s="188" t="s">
        <v>141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286726500</v>
      </c>
      <c r="K70" s="7">
        <v>286726499.96499997</v>
      </c>
    </row>
    <row r="71" spans="1:11">
      <c r="A71" s="188" t="s">
        <v>142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80478889</v>
      </c>
      <c r="K71" s="7">
        <v>80478888.570000008</v>
      </c>
    </row>
    <row r="72" spans="1:11">
      <c r="A72" s="188" t="s">
        <v>143</v>
      </c>
      <c r="B72" s="189"/>
      <c r="C72" s="189"/>
      <c r="D72" s="189"/>
      <c r="E72" s="189"/>
      <c r="F72" s="189"/>
      <c r="G72" s="189"/>
      <c r="H72" s="190"/>
      <c r="I72" s="1">
        <v>65</v>
      </c>
      <c r="J72" s="41">
        <v>162628489</v>
      </c>
      <c r="K72" s="41">
        <v>162244814.61203673</v>
      </c>
    </row>
    <row r="73" spans="1:11">
      <c r="A73" s="188" t="s">
        <v>144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12634367</v>
      </c>
      <c r="K73" s="7">
        <v>11652121.701378001</v>
      </c>
    </row>
    <row r="74" spans="1:11">
      <c r="A74" s="188" t="s">
        <v>145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7773071</v>
      </c>
      <c r="K74" s="7">
        <v>7773071</v>
      </c>
    </row>
    <row r="75" spans="1:11">
      <c r="A75" s="188" t="s">
        <v>133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>
        <v>7773071</v>
      </c>
      <c r="K75" s="7">
        <v>7773071</v>
      </c>
    </row>
    <row r="76" spans="1:11">
      <c r="A76" s="188" t="s">
        <v>134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>
        <v>32613117</v>
      </c>
      <c r="K76" s="7">
        <v>32924699.300000001</v>
      </c>
    </row>
    <row r="77" spans="1:11">
      <c r="A77" s="188" t="s">
        <v>135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117381006</v>
      </c>
      <c r="K77" s="7">
        <v>117667993.61065874</v>
      </c>
    </row>
    <row r="78" spans="1:11">
      <c r="A78" s="188" t="s">
        <v>136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>
        <v>64209170</v>
      </c>
      <c r="K78" s="7">
        <v>64877599.727633789</v>
      </c>
    </row>
    <row r="79" spans="1:11">
      <c r="A79" s="188" t="s">
        <v>238</v>
      </c>
      <c r="B79" s="189"/>
      <c r="C79" s="189"/>
      <c r="D79" s="189"/>
      <c r="E79" s="189"/>
      <c r="F79" s="189"/>
      <c r="G79" s="189"/>
      <c r="H79" s="190"/>
      <c r="I79" s="1">
        <v>72</v>
      </c>
      <c r="J79" s="41">
        <v>23270485</v>
      </c>
      <c r="K79" s="41">
        <v>-410957392.68372619</v>
      </c>
    </row>
    <row r="80" spans="1:11">
      <c r="A80" s="188" t="s">
        <v>169</v>
      </c>
      <c r="B80" s="189"/>
      <c r="C80" s="189"/>
      <c r="D80" s="189"/>
      <c r="E80" s="189"/>
      <c r="F80" s="189"/>
      <c r="G80" s="189"/>
      <c r="H80" s="190"/>
      <c r="I80" s="1">
        <v>73</v>
      </c>
      <c r="J80" s="7">
        <v>32730352</v>
      </c>
      <c r="K80" s="7"/>
    </row>
    <row r="81" spans="1:11">
      <c r="A81" s="188" t="s">
        <v>170</v>
      </c>
      <c r="B81" s="189"/>
      <c r="C81" s="189"/>
      <c r="D81" s="189"/>
      <c r="E81" s="189"/>
      <c r="F81" s="189"/>
      <c r="G81" s="189"/>
      <c r="H81" s="190"/>
      <c r="I81" s="1">
        <v>74</v>
      </c>
      <c r="J81" s="7">
        <v>9459867</v>
      </c>
      <c r="K81" s="7">
        <v>410957392.68372619</v>
      </c>
    </row>
    <row r="82" spans="1:11">
      <c r="A82" s="188" t="s">
        <v>239</v>
      </c>
      <c r="B82" s="189"/>
      <c r="C82" s="189"/>
      <c r="D82" s="189"/>
      <c r="E82" s="189"/>
      <c r="F82" s="189"/>
      <c r="G82" s="189"/>
      <c r="H82" s="190"/>
      <c r="I82" s="1">
        <v>75</v>
      </c>
      <c r="J82" s="41">
        <v>-429923513</v>
      </c>
      <c r="K82" s="41">
        <v>6539824.5208553188</v>
      </c>
    </row>
    <row r="83" spans="1:11">
      <c r="A83" s="188" t="s">
        <v>171</v>
      </c>
      <c r="B83" s="189"/>
      <c r="C83" s="189"/>
      <c r="D83" s="189"/>
      <c r="E83" s="189"/>
      <c r="F83" s="189"/>
      <c r="G83" s="189"/>
      <c r="H83" s="190"/>
      <c r="I83" s="1">
        <v>76</v>
      </c>
      <c r="J83" s="7">
        <v>0</v>
      </c>
      <c r="K83" s="7">
        <v>6539824.5208553188</v>
      </c>
    </row>
    <row r="84" spans="1:11">
      <c r="A84" s="188" t="s">
        <v>172</v>
      </c>
      <c r="B84" s="189"/>
      <c r="C84" s="189"/>
      <c r="D84" s="189"/>
      <c r="E84" s="189"/>
      <c r="F84" s="189"/>
      <c r="G84" s="189"/>
      <c r="H84" s="190"/>
      <c r="I84" s="1">
        <v>77</v>
      </c>
      <c r="J84" s="7">
        <v>429923513</v>
      </c>
      <c r="K84" s="7">
        <v>0</v>
      </c>
    </row>
    <row r="85" spans="1:11">
      <c r="A85" s="188" t="s">
        <v>173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>
        <v>1343991</v>
      </c>
      <c r="K85" s="7">
        <v>1175076.6823321907</v>
      </c>
    </row>
    <row r="86" spans="1:11">
      <c r="A86" s="185" t="s">
        <v>19</v>
      </c>
      <c r="B86" s="186"/>
      <c r="C86" s="186"/>
      <c r="D86" s="186"/>
      <c r="E86" s="186"/>
      <c r="F86" s="186"/>
      <c r="G86" s="186"/>
      <c r="H86" s="187"/>
      <c r="I86" s="1">
        <v>79</v>
      </c>
      <c r="J86" s="41">
        <v>11969904</v>
      </c>
      <c r="K86" s="41">
        <v>11384447.193327488</v>
      </c>
    </row>
    <row r="87" spans="1:11">
      <c r="A87" s="188" t="s">
        <v>129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10637363</v>
      </c>
      <c r="K87" s="7">
        <v>10512531.718122179</v>
      </c>
    </row>
    <row r="88" spans="1:11">
      <c r="A88" s="188" t="s">
        <v>130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>
        <v>634831</v>
      </c>
      <c r="K88" s="7">
        <v>35520.792705309999</v>
      </c>
    </row>
    <row r="89" spans="1:11">
      <c r="A89" s="188" t="s">
        <v>131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697710</v>
      </c>
      <c r="K89" s="7">
        <v>836394.68249999988</v>
      </c>
    </row>
    <row r="90" spans="1:11">
      <c r="A90" s="185" t="s">
        <v>20</v>
      </c>
      <c r="B90" s="186"/>
      <c r="C90" s="186"/>
      <c r="D90" s="186"/>
      <c r="E90" s="186"/>
      <c r="F90" s="186"/>
      <c r="G90" s="186"/>
      <c r="H90" s="187"/>
      <c r="I90" s="1">
        <v>83</v>
      </c>
      <c r="J90" s="41">
        <v>484089874</v>
      </c>
      <c r="K90" s="41">
        <v>467531317.5425604</v>
      </c>
    </row>
    <row r="91" spans="1:11">
      <c r="A91" s="188" t="s">
        <v>132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>
        <v>0</v>
      </c>
      <c r="K91" s="7">
        <v>0</v>
      </c>
    </row>
    <row r="92" spans="1:11">
      <c r="A92" s="188" t="s">
        <v>243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>
        <v>0</v>
      </c>
      <c r="K92" s="7">
        <v>0</v>
      </c>
    </row>
    <row r="93" spans="1:11">
      <c r="A93" s="188" t="s">
        <v>0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343097933</v>
      </c>
      <c r="K93" s="7">
        <v>327100600.6625604</v>
      </c>
    </row>
    <row r="94" spans="1:11">
      <c r="A94" s="188" t="s">
        <v>244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>
        <v>0</v>
      </c>
      <c r="K94" s="7">
        <v>0</v>
      </c>
    </row>
    <row r="95" spans="1:11">
      <c r="A95" s="188" t="s">
        <v>245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>
        <v>140991941</v>
      </c>
      <c r="K95" s="7">
        <v>140430716.88</v>
      </c>
    </row>
    <row r="96" spans="1:11">
      <c r="A96" s="188" t="s">
        <v>246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>
        <v>0</v>
      </c>
      <c r="K96" s="7">
        <v>0</v>
      </c>
    </row>
    <row r="97" spans="1:11">
      <c r="A97" s="188" t="s">
        <v>94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>
        <v>0</v>
      </c>
      <c r="K97" s="7">
        <v>0</v>
      </c>
    </row>
    <row r="98" spans="1:11">
      <c r="A98" s="188" t="s">
        <v>92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0</v>
      </c>
      <c r="K98" s="7">
        <v>0</v>
      </c>
    </row>
    <row r="99" spans="1:11">
      <c r="A99" s="188" t="s">
        <v>93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>
        <v>0</v>
      </c>
      <c r="K99" s="7">
        <v>0</v>
      </c>
    </row>
    <row r="100" spans="1:11">
      <c r="A100" s="185" t="s">
        <v>21</v>
      </c>
      <c r="B100" s="186"/>
      <c r="C100" s="186"/>
      <c r="D100" s="186"/>
      <c r="E100" s="186"/>
      <c r="F100" s="186"/>
      <c r="G100" s="186"/>
      <c r="H100" s="187"/>
      <c r="I100" s="1">
        <v>93</v>
      </c>
      <c r="J100" s="41">
        <v>1222851788</v>
      </c>
      <c r="K100" s="41">
        <v>1216445703.0433435</v>
      </c>
    </row>
    <row r="101" spans="1:11">
      <c r="A101" s="188" t="s">
        <v>132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>
        <v>0</v>
      </c>
      <c r="K101" s="7">
        <v>0</v>
      </c>
    </row>
    <row r="102" spans="1:11">
      <c r="A102" s="188" t="s">
        <v>243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>
        <v>6052021</v>
      </c>
      <c r="K102" s="7">
        <v>13491446.105186403</v>
      </c>
    </row>
    <row r="103" spans="1:11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590691325</v>
      </c>
      <c r="K103" s="7">
        <v>609511163.64875996</v>
      </c>
    </row>
    <row r="104" spans="1:11">
      <c r="A104" s="188" t="s">
        <v>244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>
        <v>34247399</v>
      </c>
      <c r="K104" s="7">
        <v>39779070.371481784</v>
      </c>
    </row>
    <row r="105" spans="1:11">
      <c r="A105" s="188" t="s">
        <v>245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476938745</v>
      </c>
      <c r="K105" s="7">
        <v>446505320.87466466</v>
      </c>
    </row>
    <row r="106" spans="1:11">
      <c r="A106" s="188" t="s">
        <v>246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>
        <v>45034981</v>
      </c>
      <c r="K106" s="7">
        <v>44775530</v>
      </c>
    </row>
    <row r="107" spans="1:11">
      <c r="A107" s="188" t="s">
        <v>94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6464836</v>
      </c>
      <c r="K107" s="7">
        <v>6401397</v>
      </c>
    </row>
    <row r="108" spans="1:11">
      <c r="A108" s="188" t="s">
        <v>95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19343663</v>
      </c>
      <c r="K108" s="7">
        <v>16898300.639729172</v>
      </c>
    </row>
    <row r="109" spans="1:11">
      <c r="A109" s="188" t="s">
        <v>96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31713948</v>
      </c>
      <c r="K109" s="7">
        <v>27168619.924213931</v>
      </c>
    </row>
    <row r="110" spans="1:11">
      <c r="A110" s="188" t="s">
        <v>99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>
        <v>1899762</v>
      </c>
      <c r="K110" s="7">
        <v>1899762</v>
      </c>
    </row>
    <row r="111" spans="1:11">
      <c r="A111" s="188" t="s">
        <v>97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>
        <v>0</v>
      </c>
      <c r="K111" s="7">
        <v>0</v>
      </c>
    </row>
    <row r="112" spans="1:11">
      <c r="A112" s="188" t="s">
        <v>98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10465107</v>
      </c>
      <c r="K112" s="7">
        <v>10015092.4793077</v>
      </c>
    </row>
    <row r="113" spans="1:11">
      <c r="A113" s="185" t="s">
        <v>1</v>
      </c>
      <c r="B113" s="186"/>
      <c r="C113" s="186"/>
      <c r="D113" s="186"/>
      <c r="E113" s="186"/>
      <c r="F113" s="186"/>
      <c r="G113" s="186"/>
      <c r="H113" s="187"/>
      <c r="I113" s="1">
        <v>106</v>
      </c>
      <c r="J113" s="7">
        <v>11697360</v>
      </c>
      <c r="K113" s="7">
        <v>4328306.62</v>
      </c>
    </row>
    <row r="114" spans="1:11">
      <c r="A114" s="185" t="s">
        <v>25</v>
      </c>
      <c r="B114" s="186"/>
      <c r="C114" s="186"/>
      <c r="D114" s="186"/>
      <c r="E114" s="186"/>
      <c r="F114" s="186"/>
      <c r="G114" s="186"/>
      <c r="H114" s="187"/>
      <c r="I114" s="1">
        <v>107</v>
      </c>
      <c r="J114" s="41">
        <v>1919342937</v>
      </c>
      <c r="K114" s="41">
        <v>1890775085</v>
      </c>
    </row>
    <row r="115" spans="1:11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>
        <v>1756703665</v>
      </c>
      <c r="K115" s="8">
        <v>1627274863.5837622</v>
      </c>
    </row>
    <row r="116" spans="1:11">
      <c r="A116" s="208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224"/>
      <c r="J117" s="224"/>
      <c r="K117" s="225"/>
    </row>
    <row r="118" spans="1:11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>
        <v>187390020</v>
      </c>
      <c r="K118" s="7">
        <v>189910234.71179953</v>
      </c>
    </row>
    <row r="119" spans="1:11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>
        <v>1343991</v>
      </c>
      <c r="K119" s="8">
        <v>1175076.6823321916</v>
      </c>
    </row>
    <row r="120" spans="1:11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28" zoomScale="110" zoomScaleNormal="100" workbookViewId="0">
      <selection activeCell="J53" sqref="J53:K54"/>
    </sheetView>
  </sheetViews>
  <sheetFormatPr defaultColWidth="9.109375" defaultRowHeight="13.2"/>
  <cols>
    <col min="1" max="8" width="9.109375" style="98"/>
    <col min="9" max="9" width="10.44140625" style="98" customWidth="1"/>
    <col min="10" max="10" width="11.6640625" style="98" customWidth="1"/>
    <col min="11" max="12" width="10.6640625" style="98" customWidth="1"/>
    <col min="13" max="13" width="10.33203125" style="98" customWidth="1"/>
    <col min="14" max="16384" width="9.109375" style="98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35" t="s">
        <v>381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28" t="s">
        <v>334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>
      <c r="A4" s="227" t="s">
        <v>59</v>
      </c>
      <c r="B4" s="227"/>
      <c r="C4" s="227"/>
      <c r="D4" s="227"/>
      <c r="E4" s="227"/>
      <c r="F4" s="227"/>
      <c r="G4" s="227"/>
      <c r="H4" s="227"/>
      <c r="I4" s="229" t="s">
        <v>279</v>
      </c>
      <c r="J4" s="226" t="s">
        <v>318</v>
      </c>
      <c r="K4" s="226"/>
      <c r="L4" s="226" t="s">
        <v>319</v>
      </c>
      <c r="M4" s="226"/>
    </row>
    <row r="5" spans="1:13">
      <c r="A5" s="227"/>
      <c r="B5" s="227"/>
      <c r="C5" s="227"/>
      <c r="D5" s="227"/>
      <c r="E5" s="227"/>
      <c r="F5" s="227"/>
      <c r="G5" s="227"/>
      <c r="H5" s="227"/>
      <c r="I5" s="230"/>
      <c r="J5" s="45" t="s">
        <v>314</v>
      </c>
      <c r="K5" s="45" t="s">
        <v>315</v>
      </c>
      <c r="L5" s="45" t="s">
        <v>314</v>
      </c>
      <c r="M5" s="45" t="s">
        <v>315</v>
      </c>
    </row>
    <row r="6" spans="1:13">
      <c r="A6" s="226">
        <v>1</v>
      </c>
      <c r="B6" s="226"/>
      <c r="C6" s="226"/>
      <c r="D6" s="226"/>
      <c r="E6" s="226"/>
      <c r="F6" s="226"/>
      <c r="G6" s="226"/>
      <c r="H6" s="226"/>
      <c r="I6" s="45">
        <v>2</v>
      </c>
      <c r="J6" s="45">
        <v>3</v>
      </c>
      <c r="K6" s="45">
        <v>4</v>
      </c>
      <c r="L6" s="45">
        <v>5</v>
      </c>
      <c r="M6" s="45">
        <v>6</v>
      </c>
    </row>
    <row r="7" spans="1:13">
      <c r="A7" s="182" t="s">
        <v>26</v>
      </c>
      <c r="B7" s="183"/>
      <c r="C7" s="183"/>
      <c r="D7" s="183"/>
      <c r="E7" s="183"/>
      <c r="F7" s="183"/>
      <c r="G7" s="183"/>
      <c r="H7" s="184"/>
      <c r="I7" s="3">
        <v>111</v>
      </c>
      <c r="J7" s="42">
        <v>1090025816</v>
      </c>
      <c r="K7" s="42">
        <v>399125066.00999999</v>
      </c>
      <c r="L7" s="42">
        <v>900520696</v>
      </c>
      <c r="M7" s="42">
        <v>336586229</v>
      </c>
    </row>
    <row r="8" spans="1:13">
      <c r="A8" s="185" t="s">
        <v>152</v>
      </c>
      <c r="B8" s="186"/>
      <c r="C8" s="186"/>
      <c r="D8" s="186"/>
      <c r="E8" s="186"/>
      <c r="F8" s="186"/>
      <c r="G8" s="186"/>
      <c r="H8" s="187"/>
      <c r="I8" s="1">
        <v>112</v>
      </c>
      <c r="J8" s="7">
        <v>1079715491</v>
      </c>
      <c r="K8" s="7">
        <v>391991391.00999999</v>
      </c>
      <c r="L8" s="7">
        <v>888540561</v>
      </c>
      <c r="M8" s="7">
        <v>330435916</v>
      </c>
    </row>
    <row r="9" spans="1:13">
      <c r="A9" s="185" t="s">
        <v>103</v>
      </c>
      <c r="B9" s="186"/>
      <c r="C9" s="186"/>
      <c r="D9" s="186"/>
      <c r="E9" s="186"/>
      <c r="F9" s="186"/>
      <c r="G9" s="186"/>
      <c r="H9" s="187"/>
      <c r="I9" s="1">
        <v>113</v>
      </c>
      <c r="J9" s="7">
        <v>10310325</v>
      </c>
      <c r="K9" s="7">
        <v>7133675</v>
      </c>
      <c r="L9" s="7">
        <v>11980135</v>
      </c>
      <c r="M9" s="7">
        <v>6150313</v>
      </c>
    </row>
    <row r="10" spans="1:13">
      <c r="A10" s="185" t="s">
        <v>12</v>
      </c>
      <c r="B10" s="186"/>
      <c r="C10" s="186"/>
      <c r="D10" s="186"/>
      <c r="E10" s="186"/>
      <c r="F10" s="186"/>
      <c r="G10" s="186"/>
      <c r="H10" s="187"/>
      <c r="I10" s="1">
        <v>114</v>
      </c>
      <c r="J10" s="41">
        <v>1045822225</v>
      </c>
      <c r="K10" s="41">
        <v>405210546</v>
      </c>
      <c r="L10" s="41">
        <v>899415340</v>
      </c>
      <c r="M10" s="41">
        <v>349681387</v>
      </c>
    </row>
    <row r="11" spans="1:13">
      <c r="A11" s="185" t="s">
        <v>104</v>
      </c>
      <c r="B11" s="186"/>
      <c r="C11" s="186"/>
      <c r="D11" s="186"/>
      <c r="E11" s="186"/>
      <c r="F11" s="186"/>
      <c r="G11" s="186"/>
      <c r="H11" s="187"/>
      <c r="I11" s="1">
        <v>115</v>
      </c>
      <c r="J11" s="7">
        <v>10415938</v>
      </c>
      <c r="K11" s="7">
        <v>3258889</v>
      </c>
      <c r="L11" s="7">
        <v>17528317</v>
      </c>
      <c r="M11" s="7">
        <v>14922714</v>
      </c>
    </row>
    <row r="12" spans="1:13" ht="12.75" customHeight="1">
      <c r="A12" s="185" t="s">
        <v>22</v>
      </c>
      <c r="B12" s="191"/>
      <c r="C12" s="191"/>
      <c r="D12" s="191"/>
      <c r="E12" s="191"/>
      <c r="F12" s="191"/>
      <c r="G12" s="191"/>
      <c r="H12" s="192"/>
      <c r="I12" s="1">
        <v>116</v>
      </c>
      <c r="J12" s="41">
        <v>709504317</v>
      </c>
      <c r="K12" s="41">
        <v>273471876</v>
      </c>
      <c r="L12" s="41">
        <v>567704176</v>
      </c>
      <c r="M12" s="41">
        <v>221659729</v>
      </c>
    </row>
    <row r="13" spans="1:13">
      <c r="A13" s="188" t="s">
        <v>146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278187510</v>
      </c>
      <c r="K13" s="7">
        <v>119072274</v>
      </c>
      <c r="L13" s="7">
        <v>153778394</v>
      </c>
      <c r="M13" s="7">
        <v>45812801</v>
      </c>
    </row>
    <row r="14" spans="1:13">
      <c r="A14" s="188" t="s">
        <v>147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>
        <v>80476550</v>
      </c>
      <c r="K14" s="7">
        <v>19393314</v>
      </c>
      <c r="L14" s="7">
        <v>70714161</v>
      </c>
      <c r="M14" s="7">
        <v>14315315</v>
      </c>
    </row>
    <row r="15" spans="1:13">
      <c r="A15" s="188" t="s">
        <v>61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350840257</v>
      </c>
      <c r="K15" s="7">
        <v>135006288</v>
      </c>
      <c r="L15" s="7">
        <v>343211622</v>
      </c>
      <c r="M15" s="7">
        <v>161531614</v>
      </c>
    </row>
    <row r="16" spans="1:13">
      <c r="A16" s="185" t="s">
        <v>23</v>
      </c>
      <c r="B16" s="186"/>
      <c r="C16" s="186"/>
      <c r="D16" s="186"/>
      <c r="E16" s="186"/>
      <c r="F16" s="186"/>
      <c r="G16" s="186"/>
      <c r="H16" s="187"/>
      <c r="I16" s="1">
        <v>120</v>
      </c>
      <c r="J16" s="41">
        <v>186767716</v>
      </c>
      <c r="K16" s="41">
        <v>75621388</v>
      </c>
      <c r="L16" s="41">
        <v>183336800</v>
      </c>
      <c r="M16" s="41">
        <v>67845990</v>
      </c>
    </row>
    <row r="17" spans="1:13">
      <c r="A17" s="188" t="s">
        <v>62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119292514</v>
      </c>
      <c r="K17" s="7">
        <v>48251768</v>
      </c>
      <c r="L17" s="7">
        <v>118452649</v>
      </c>
      <c r="M17" s="7">
        <v>43500537</v>
      </c>
    </row>
    <row r="18" spans="1:13">
      <c r="A18" s="188" t="s">
        <v>63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39212670</v>
      </c>
      <c r="K18" s="7">
        <v>14577931</v>
      </c>
      <c r="L18" s="7">
        <v>38360108</v>
      </c>
      <c r="M18" s="7">
        <v>14075574</v>
      </c>
    </row>
    <row r="19" spans="1:13">
      <c r="A19" s="188" t="s">
        <v>64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28262532</v>
      </c>
      <c r="K19" s="7">
        <v>12791689</v>
      </c>
      <c r="L19" s="7">
        <v>26524043</v>
      </c>
      <c r="M19" s="7">
        <v>10269879</v>
      </c>
    </row>
    <row r="20" spans="1:13">
      <c r="A20" s="185" t="s">
        <v>105</v>
      </c>
      <c r="B20" s="186"/>
      <c r="C20" s="186"/>
      <c r="D20" s="186"/>
      <c r="E20" s="186"/>
      <c r="F20" s="186"/>
      <c r="G20" s="186"/>
      <c r="H20" s="187"/>
      <c r="I20" s="1">
        <v>124</v>
      </c>
      <c r="J20" s="7">
        <v>37808797</v>
      </c>
      <c r="K20" s="7">
        <v>12630541</v>
      </c>
      <c r="L20" s="7">
        <v>33928616</v>
      </c>
      <c r="M20" s="7">
        <v>10752965</v>
      </c>
    </row>
    <row r="21" spans="1:13">
      <c r="A21" s="185" t="s">
        <v>106</v>
      </c>
      <c r="B21" s="186"/>
      <c r="C21" s="186"/>
      <c r="D21" s="186"/>
      <c r="E21" s="186"/>
      <c r="F21" s="186"/>
      <c r="G21" s="186"/>
      <c r="H21" s="187"/>
      <c r="I21" s="1">
        <v>125</v>
      </c>
      <c r="J21" s="7">
        <v>90596304</v>
      </c>
      <c r="K21" s="7">
        <v>33499598</v>
      </c>
      <c r="L21" s="7">
        <v>91831808</v>
      </c>
      <c r="M21" s="7">
        <v>34206894</v>
      </c>
    </row>
    <row r="22" spans="1:13">
      <c r="A22" s="185" t="s">
        <v>24</v>
      </c>
      <c r="B22" s="186"/>
      <c r="C22" s="186"/>
      <c r="D22" s="186"/>
      <c r="E22" s="186"/>
      <c r="F22" s="186"/>
      <c r="G22" s="186"/>
      <c r="H22" s="187"/>
      <c r="I22" s="1">
        <v>126</v>
      </c>
      <c r="J22" s="41">
        <v>92402</v>
      </c>
      <c r="K22" s="41">
        <v>92402</v>
      </c>
      <c r="L22" s="41">
        <v>1075684</v>
      </c>
      <c r="M22" s="41">
        <v>-129687</v>
      </c>
    </row>
    <row r="23" spans="1:13">
      <c r="A23" s="188" t="s">
        <v>137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88" t="s">
        <v>138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>
        <v>92402</v>
      </c>
      <c r="K24" s="7">
        <v>92402</v>
      </c>
      <c r="L24" s="7">
        <v>1075684</v>
      </c>
      <c r="M24" s="7">
        <v>-129687</v>
      </c>
    </row>
    <row r="25" spans="1:13">
      <c r="A25" s="185" t="s">
        <v>107</v>
      </c>
      <c r="B25" s="186"/>
      <c r="C25" s="186"/>
      <c r="D25" s="186"/>
      <c r="E25" s="186"/>
      <c r="F25" s="186"/>
      <c r="G25" s="186"/>
      <c r="H25" s="18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185" t="s">
        <v>50</v>
      </c>
      <c r="B26" s="186"/>
      <c r="C26" s="186"/>
      <c r="D26" s="186"/>
      <c r="E26" s="186"/>
      <c r="F26" s="186"/>
      <c r="G26" s="186"/>
      <c r="H26" s="187"/>
      <c r="I26" s="1">
        <v>130</v>
      </c>
      <c r="J26" s="7">
        <v>10636751</v>
      </c>
      <c r="K26" s="7">
        <v>6635852</v>
      </c>
      <c r="L26" s="7">
        <v>4009939</v>
      </c>
      <c r="M26" s="7">
        <v>422782</v>
      </c>
    </row>
    <row r="27" spans="1:13">
      <c r="A27" s="185" t="s">
        <v>213</v>
      </c>
      <c r="B27" s="186"/>
      <c r="C27" s="186"/>
      <c r="D27" s="186"/>
      <c r="E27" s="186"/>
      <c r="F27" s="186"/>
      <c r="G27" s="186"/>
      <c r="H27" s="187"/>
      <c r="I27" s="1">
        <v>131</v>
      </c>
      <c r="J27" s="41">
        <v>3430339</v>
      </c>
      <c r="K27" s="41">
        <v>-3870140</v>
      </c>
      <c r="L27" s="41">
        <v>15736263</v>
      </c>
      <c r="M27" s="41">
        <v>7249297</v>
      </c>
    </row>
    <row r="28" spans="1:13">
      <c r="A28" s="185" t="s">
        <v>227</v>
      </c>
      <c r="B28" s="186"/>
      <c r="C28" s="186"/>
      <c r="D28" s="186"/>
      <c r="E28" s="186"/>
      <c r="F28" s="186"/>
      <c r="G28" s="186"/>
      <c r="H28" s="187"/>
      <c r="I28" s="1">
        <v>132</v>
      </c>
      <c r="J28" s="7">
        <v>2414859</v>
      </c>
      <c r="K28" s="7">
        <v>-3982423</v>
      </c>
      <c r="L28" s="7">
        <v>1733893</v>
      </c>
      <c r="M28" s="7">
        <v>365909</v>
      </c>
    </row>
    <row r="29" spans="1:13">
      <c r="A29" s="185" t="s">
        <v>155</v>
      </c>
      <c r="B29" s="186"/>
      <c r="C29" s="186"/>
      <c r="D29" s="186"/>
      <c r="E29" s="186"/>
      <c r="F29" s="186"/>
      <c r="G29" s="186"/>
      <c r="H29" s="187"/>
      <c r="I29" s="1">
        <v>133</v>
      </c>
      <c r="J29" s="7">
        <v>656798</v>
      </c>
      <c r="K29" s="7">
        <v>129574</v>
      </c>
      <c r="L29" s="7">
        <v>13662598</v>
      </c>
      <c r="M29" s="7">
        <v>6924645</v>
      </c>
    </row>
    <row r="30" spans="1:13">
      <c r="A30" s="185" t="s">
        <v>139</v>
      </c>
      <c r="B30" s="186"/>
      <c r="C30" s="186"/>
      <c r="D30" s="186"/>
      <c r="E30" s="186"/>
      <c r="F30" s="186"/>
      <c r="G30" s="186"/>
      <c r="H30" s="187"/>
      <c r="I30" s="1">
        <v>134</v>
      </c>
      <c r="J30" s="7">
        <v>352737</v>
      </c>
      <c r="K30" s="7">
        <v>-17243</v>
      </c>
      <c r="L30" s="7">
        <v>296686</v>
      </c>
      <c r="M30" s="7">
        <v>-84161</v>
      </c>
    </row>
    <row r="31" spans="1:13">
      <c r="A31" s="185" t="s">
        <v>223</v>
      </c>
      <c r="B31" s="186"/>
      <c r="C31" s="186"/>
      <c r="D31" s="186"/>
      <c r="E31" s="186"/>
      <c r="F31" s="186"/>
      <c r="G31" s="186"/>
      <c r="H31" s="18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185" t="s">
        <v>140</v>
      </c>
      <c r="B32" s="186"/>
      <c r="C32" s="186"/>
      <c r="D32" s="186"/>
      <c r="E32" s="186"/>
      <c r="F32" s="186"/>
      <c r="G32" s="186"/>
      <c r="H32" s="187"/>
      <c r="I32" s="1">
        <v>136</v>
      </c>
      <c r="J32" s="7">
        <v>5945</v>
      </c>
      <c r="K32" s="7">
        <v>-48</v>
      </c>
      <c r="L32" s="7">
        <v>43086</v>
      </c>
      <c r="M32" s="7">
        <v>42903</v>
      </c>
    </row>
    <row r="33" spans="1:13">
      <c r="A33" s="185" t="s">
        <v>214</v>
      </c>
      <c r="B33" s="186"/>
      <c r="C33" s="186"/>
      <c r="D33" s="186"/>
      <c r="E33" s="186"/>
      <c r="F33" s="186"/>
      <c r="G33" s="186"/>
      <c r="H33" s="187"/>
      <c r="I33" s="1">
        <v>137</v>
      </c>
      <c r="J33" s="41">
        <v>56312633</v>
      </c>
      <c r="K33" s="41">
        <v>19998171</v>
      </c>
      <c r="L33" s="41">
        <v>19000552</v>
      </c>
      <c r="M33" s="41">
        <v>9871158</v>
      </c>
    </row>
    <row r="34" spans="1:13">
      <c r="A34" s="185" t="s">
        <v>66</v>
      </c>
      <c r="B34" s="186"/>
      <c r="C34" s="186"/>
      <c r="D34" s="186"/>
      <c r="E34" s="186"/>
      <c r="F34" s="186"/>
      <c r="G34" s="186"/>
      <c r="H34" s="187"/>
      <c r="I34" s="1">
        <v>138</v>
      </c>
      <c r="J34" s="7">
        <v>822944</v>
      </c>
      <c r="K34" s="7">
        <v>575844</v>
      </c>
      <c r="L34" s="7">
        <v>629413</v>
      </c>
      <c r="M34" s="7">
        <v>6184</v>
      </c>
    </row>
    <row r="35" spans="1:13">
      <c r="A35" s="231" t="s">
        <v>65</v>
      </c>
      <c r="B35" s="186"/>
      <c r="C35" s="186"/>
      <c r="D35" s="186"/>
      <c r="E35" s="186"/>
      <c r="F35" s="186"/>
      <c r="G35" s="186"/>
      <c r="H35" s="187"/>
      <c r="I35" s="1">
        <v>139</v>
      </c>
      <c r="J35" s="7">
        <v>48527282</v>
      </c>
      <c r="K35" s="7">
        <v>14378541</v>
      </c>
      <c r="L35" s="7">
        <v>17555931</v>
      </c>
      <c r="M35" s="7">
        <v>10216026</v>
      </c>
    </row>
    <row r="36" spans="1:13">
      <c r="A36" s="185" t="s">
        <v>224</v>
      </c>
      <c r="B36" s="186"/>
      <c r="C36" s="186"/>
      <c r="D36" s="186"/>
      <c r="E36" s="186"/>
      <c r="F36" s="186"/>
      <c r="G36" s="186"/>
      <c r="H36" s="18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85" t="s">
        <v>67</v>
      </c>
      <c r="B37" s="186"/>
      <c r="C37" s="186"/>
      <c r="D37" s="186"/>
      <c r="E37" s="186"/>
      <c r="F37" s="186"/>
      <c r="G37" s="186"/>
      <c r="H37" s="187"/>
      <c r="I37" s="1">
        <v>141</v>
      </c>
      <c r="J37" s="7">
        <v>6962407</v>
      </c>
      <c r="K37" s="7">
        <v>5043786</v>
      </c>
      <c r="L37" s="7">
        <v>815207</v>
      </c>
      <c r="M37" s="7">
        <v>-351053</v>
      </c>
    </row>
    <row r="38" spans="1:13">
      <c r="A38" s="185" t="s">
        <v>195</v>
      </c>
      <c r="B38" s="186"/>
      <c r="C38" s="186"/>
      <c r="D38" s="186"/>
      <c r="E38" s="186"/>
      <c r="F38" s="186"/>
      <c r="G38" s="186"/>
      <c r="H38" s="187"/>
      <c r="I38" s="1">
        <v>142</v>
      </c>
      <c r="J38" s="7">
        <v>3198162</v>
      </c>
      <c r="K38" s="7">
        <v>3198162</v>
      </c>
      <c r="L38" s="7">
        <v>11336905</v>
      </c>
      <c r="M38" s="7">
        <v>4196055</v>
      </c>
    </row>
    <row r="39" spans="1:13">
      <c r="A39" s="185" t="s">
        <v>196</v>
      </c>
      <c r="B39" s="186"/>
      <c r="C39" s="186"/>
      <c r="D39" s="186"/>
      <c r="E39" s="186"/>
      <c r="F39" s="186"/>
      <c r="G39" s="186"/>
      <c r="H39" s="18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85" t="s">
        <v>225</v>
      </c>
      <c r="B40" s="186"/>
      <c r="C40" s="186"/>
      <c r="D40" s="186"/>
      <c r="E40" s="186"/>
      <c r="F40" s="186"/>
      <c r="G40" s="186"/>
      <c r="H40" s="187"/>
      <c r="I40" s="1">
        <v>144</v>
      </c>
      <c r="J40" s="7">
        <v>5019731</v>
      </c>
      <c r="K40" s="7">
        <v>5019731</v>
      </c>
      <c r="L40" s="7">
        <v>0</v>
      </c>
      <c r="M40" s="7">
        <v>0</v>
      </c>
    </row>
    <row r="41" spans="1:13">
      <c r="A41" s="185" t="s">
        <v>226</v>
      </c>
      <c r="B41" s="186"/>
      <c r="C41" s="186"/>
      <c r="D41" s="186"/>
      <c r="E41" s="186"/>
      <c r="F41" s="186"/>
      <c r="G41" s="186"/>
      <c r="H41" s="187"/>
      <c r="I41" s="1">
        <v>145</v>
      </c>
      <c r="J41" s="7">
        <v>140</v>
      </c>
      <c r="K41" s="7">
        <v>140</v>
      </c>
      <c r="L41" s="7">
        <v>0</v>
      </c>
      <c r="M41" s="7">
        <v>0</v>
      </c>
    </row>
    <row r="42" spans="1:13">
      <c r="A42" s="185" t="s">
        <v>215</v>
      </c>
      <c r="B42" s="186"/>
      <c r="C42" s="186"/>
      <c r="D42" s="186"/>
      <c r="E42" s="186"/>
      <c r="F42" s="186"/>
      <c r="G42" s="186"/>
      <c r="H42" s="187"/>
      <c r="I42" s="1">
        <v>146</v>
      </c>
      <c r="J42" s="41">
        <v>1101674048</v>
      </c>
      <c r="K42" s="41">
        <v>403472819.00999999</v>
      </c>
      <c r="L42" s="41">
        <v>927593864</v>
      </c>
      <c r="M42" s="41">
        <v>348031581</v>
      </c>
    </row>
    <row r="43" spans="1:13">
      <c r="A43" s="185" t="s">
        <v>216</v>
      </c>
      <c r="B43" s="186"/>
      <c r="C43" s="186"/>
      <c r="D43" s="186"/>
      <c r="E43" s="186"/>
      <c r="F43" s="186"/>
      <c r="G43" s="186"/>
      <c r="H43" s="187"/>
      <c r="I43" s="1">
        <v>147</v>
      </c>
      <c r="J43" s="41">
        <v>1102134998</v>
      </c>
      <c r="K43" s="41">
        <v>425208857</v>
      </c>
      <c r="L43" s="41">
        <v>918415892</v>
      </c>
      <c r="M43" s="41">
        <v>359552545</v>
      </c>
    </row>
    <row r="44" spans="1:13">
      <c r="A44" s="185" t="s">
        <v>236</v>
      </c>
      <c r="B44" s="186"/>
      <c r="C44" s="186"/>
      <c r="D44" s="186"/>
      <c r="E44" s="186"/>
      <c r="F44" s="186"/>
      <c r="G44" s="186"/>
      <c r="H44" s="187"/>
      <c r="I44" s="1">
        <v>148</v>
      </c>
      <c r="J44" s="41">
        <v>-460950</v>
      </c>
      <c r="K44" s="41">
        <v>-21736037.99000001</v>
      </c>
      <c r="L44" s="41">
        <v>9177973</v>
      </c>
      <c r="M44" s="41">
        <v>-11520963</v>
      </c>
    </row>
    <row r="45" spans="1:13">
      <c r="A45" s="188" t="s">
        <v>218</v>
      </c>
      <c r="B45" s="189"/>
      <c r="C45" s="189"/>
      <c r="D45" s="189"/>
      <c r="E45" s="189"/>
      <c r="F45" s="189"/>
      <c r="G45" s="189"/>
      <c r="H45" s="190"/>
      <c r="I45" s="1">
        <v>149</v>
      </c>
      <c r="J45" s="41">
        <v>0</v>
      </c>
      <c r="K45" s="41">
        <v>0</v>
      </c>
      <c r="L45" s="41">
        <v>9177973</v>
      </c>
      <c r="M45" s="41">
        <v>-11520963</v>
      </c>
    </row>
    <row r="46" spans="1:13">
      <c r="A46" s="188" t="s">
        <v>219</v>
      </c>
      <c r="B46" s="189"/>
      <c r="C46" s="189"/>
      <c r="D46" s="189"/>
      <c r="E46" s="189"/>
      <c r="F46" s="189"/>
      <c r="G46" s="189"/>
      <c r="H46" s="190"/>
      <c r="I46" s="1">
        <v>150</v>
      </c>
      <c r="J46" s="41">
        <v>460950</v>
      </c>
      <c r="K46" s="41">
        <v>21736038</v>
      </c>
      <c r="L46" s="41">
        <v>0</v>
      </c>
      <c r="M46" s="41">
        <v>0</v>
      </c>
    </row>
    <row r="47" spans="1:13">
      <c r="A47" s="185" t="s">
        <v>217</v>
      </c>
      <c r="B47" s="186"/>
      <c r="C47" s="186"/>
      <c r="D47" s="186"/>
      <c r="E47" s="186"/>
      <c r="F47" s="186"/>
      <c r="G47" s="186"/>
      <c r="H47" s="187"/>
      <c r="I47" s="1">
        <v>151</v>
      </c>
      <c r="J47" s="7">
        <v>9236417</v>
      </c>
      <c r="K47" s="7">
        <v>4402998</v>
      </c>
      <c r="L47" s="7">
        <v>2819197</v>
      </c>
      <c r="M47" s="7">
        <v>896350</v>
      </c>
    </row>
    <row r="48" spans="1:13">
      <c r="A48" s="185" t="s">
        <v>237</v>
      </c>
      <c r="B48" s="186"/>
      <c r="C48" s="186"/>
      <c r="D48" s="186"/>
      <c r="E48" s="186"/>
      <c r="F48" s="186"/>
      <c r="G48" s="186"/>
      <c r="H48" s="187"/>
      <c r="I48" s="1">
        <v>152</v>
      </c>
      <c r="J48" s="41">
        <v>-9697367</v>
      </c>
      <c r="K48" s="41">
        <v>-26139035.99000001</v>
      </c>
      <c r="L48" s="41">
        <v>6358776</v>
      </c>
      <c r="M48" s="41">
        <v>-12417313</v>
      </c>
    </row>
    <row r="49" spans="1:13">
      <c r="A49" s="188" t="s">
        <v>192</v>
      </c>
      <c r="B49" s="189"/>
      <c r="C49" s="189"/>
      <c r="D49" s="189"/>
      <c r="E49" s="189"/>
      <c r="F49" s="189"/>
      <c r="G49" s="189"/>
      <c r="H49" s="190"/>
      <c r="I49" s="1">
        <v>153</v>
      </c>
      <c r="J49" s="41">
        <v>0</v>
      </c>
      <c r="K49" s="41">
        <v>0</v>
      </c>
      <c r="L49" s="41">
        <v>6358776</v>
      </c>
      <c r="M49" s="41">
        <v>-12417313</v>
      </c>
    </row>
    <row r="50" spans="1:13">
      <c r="A50" s="232" t="s">
        <v>220</v>
      </c>
      <c r="B50" s="233"/>
      <c r="C50" s="233"/>
      <c r="D50" s="233"/>
      <c r="E50" s="233"/>
      <c r="F50" s="233"/>
      <c r="G50" s="233"/>
      <c r="H50" s="234"/>
      <c r="I50" s="2">
        <v>154</v>
      </c>
      <c r="J50" s="44">
        <v>9697367</v>
      </c>
      <c r="K50" s="44">
        <v>26139035.99000001</v>
      </c>
      <c r="L50" s="44">
        <v>0</v>
      </c>
      <c r="M50" s="44">
        <v>0</v>
      </c>
    </row>
    <row r="51" spans="1:13" ht="12.75" customHeight="1">
      <c r="A51" s="208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82" t="s">
        <v>187</v>
      </c>
      <c r="B52" s="183"/>
      <c r="C52" s="183"/>
      <c r="D52" s="183"/>
      <c r="E52" s="183"/>
      <c r="F52" s="183"/>
      <c r="G52" s="183"/>
      <c r="H52" s="183"/>
      <c r="I52" s="95"/>
      <c r="J52" s="95"/>
      <c r="K52" s="95"/>
      <c r="L52" s="95"/>
      <c r="M52" s="100"/>
    </row>
    <row r="53" spans="1:13">
      <c r="A53" s="185" t="s">
        <v>234</v>
      </c>
      <c r="B53" s="186"/>
      <c r="C53" s="186"/>
      <c r="D53" s="186"/>
      <c r="E53" s="186"/>
      <c r="F53" s="186"/>
      <c r="G53" s="186"/>
      <c r="H53" s="187"/>
      <c r="I53" s="1">
        <v>155</v>
      </c>
      <c r="J53" s="7">
        <v>-9687260</v>
      </c>
      <c r="K53" s="7">
        <v>-26156275.990000002</v>
      </c>
      <c r="L53" s="7">
        <v>6539825</v>
      </c>
      <c r="M53" s="7">
        <v>-12470381</v>
      </c>
    </row>
    <row r="54" spans="1:13">
      <c r="A54" s="185" t="s">
        <v>235</v>
      </c>
      <c r="B54" s="186"/>
      <c r="C54" s="186"/>
      <c r="D54" s="186"/>
      <c r="E54" s="186"/>
      <c r="F54" s="186"/>
      <c r="G54" s="186"/>
      <c r="H54" s="187"/>
      <c r="I54" s="1">
        <v>156</v>
      </c>
      <c r="J54" s="8">
        <v>-10107</v>
      </c>
      <c r="K54" s="8">
        <v>17240</v>
      </c>
      <c r="L54" s="8">
        <v>-181049</v>
      </c>
      <c r="M54" s="8">
        <v>53067</v>
      </c>
    </row>
    <row r="55" spans="1:13" ht="12.75" customHeight="1">
      <c r="A55" s="208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>
      <c r="A56" s="182" t="s">
        <v>204</v>
      </c>
      <c r="B56" s="183"/>
      <c r="C56" s="183"/>
      <c r="D56" s="183"/>
      <c r="E56" s="183"/>
      <c r="F56" s="183"/>
      <c r="G56" s="183"/>
      <c r="H56" s="184"/>
      <c r="I56" s="9">
        <v>157</v>
      </c>
      <c r="J56" s="41">
        <v>-9697367</v>
      </c>
      <c r="K56" s="41">
        <v>-26139035.99000001</v>
      </c>
      <c r="L56" s="6">
        <v>6358776</v>
      </c>
      <c r="M56" s="6">
        <v>-12417313</v>
      </c>
    </row>
    <row r="57" spans="1:13">
      <c r="A57" s="185" t="s">
        <v>221</v>
      </c>
      <c r="B57" s="186"/>
      <c r="C57" s="186"/>
      <c r="D57" s="186"/>
      <c r="E57" s="186"/>
      <c r="F57" s="186"/>
      <c r="G57" s="186"/>
      <c r="H57" s="187"/>
      <c r="I57" s="1">
        <v>158</v>
      </c>
      <c r="J57" s="41">
        <v>0</v>
      </c>
      <c r="K57" s="41">
        <v>0</v>
      </c>
      <c r="L57" s="41">
        <v>0</v>
      </c>
      <c r="M57" s="41">
        <v>0</v>
      </c>
    </row>
    <row r="58" spans="1:13">
      <c r="A58" s="185" t="s">
        <v>228</v>
      </c>
      <c r="B58" s="186"/>
      <c r="C58" s="186"/>
      <c r="D58" s="186"/>
      <c r="E58" s="186"/>
      <c r="F58" s="186"/>
      <c r="G58" s="186"/>
      <c r="H58" s="18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>
      <c r="A59" s="185" t="s">
        <v>229</v>
      </c>
      <c r="B59" s="186"/>
      <c r="C59" s="186"/>
      <c r="D59" s="186"/>
      <c r="E59" s="186"/>
      <c r="F59" s="186"/>
      <c r="G59" s="186"/>
      <c r="H59" s="18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>
      <c r="A60" s="185" t="s">
        <v>45</v>
      </c>
      <c r="B60" s="186"/>
      <c r="C60" s="186"/>
      <c r="D60" s="186"/>
      <c r="E60" s="186"/>
      <c r="F60" s="186"/>
      <c r="G60" s="186"/>
      <c r="H60" s="18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185" t="s">
        <v>230</v>
      </c>
      <c r="B61" s="186"/>
      <c r="C61" s="186"/>
      <c r="D61" s="186"/>
      <c r="E61" s="186"/>
      <c r="F61" s="186"/>
      <c r="G61" s="186"/>
      <c r="H61" s="18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185" t="s">
        <v>231</v>
      </c>
      <c r="B62" s="186"/>
      <c r="C62" s="186"/>
      <c r="D62" s="186"/>
      <c r="E62" s="186"/>
      <c r="F62" s="186"/>
      <c r="G62" s="186"/>
      <c r="H62" s="18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185" t="s">
        <v>232</v>
      </c>
      <c r="B63" s="186"/>
      <c r="C63" s="186"/>
      <c r="D63" s="186"/>
      <c r="E63" s="186"/>
      <c r="F63" s="186"/>
      <c r="G63" s="186"/>
      <c r="H63" s="18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>
      <c r="A64" s="185" t="s">
        <v>233</v>
      </c>
      <c r="B64" s="186"/>
      <c r="C64" s="186"/>
      <c r="D64" s="186"/>
      <c r="E64" s="186"/>
      <c r="F64" s="186"/>
      <c r="G64" s="186"/>
      <c r="H64" s="18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185" t="s">
        <v>222</v>
      </c>
      <c r="B65" s="186"/>
      <c r="C65" s="186"/>
      <c r="D65" s="186"/>
      <c r="E65" s="186"/>
      <c r="F65" s="186"/>
      <c r="G65" s="186"/>
      <c r="H65" s="18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>
      <c r="A66" s="185" t="s">
        <v>193</v>
      </c>
      <c r="B66" s="186"/>
      <c r="C66" s="186"/>
      <c r="D66" s="186"/>
      <c r="E66" s="186"/>
      <c r="F66" s="186"/>
      <c r="G66" s="186"/>
      <c r="H66" s="187"/>
      <c r="I66" s="1">
        <v>167</v>
      </c>
      <c r="J66" s="41">
        <v>0</v>
      </c>
      <c r="K66" s="41">
        <v>0</v>
      </c>
      <c r="L66" s="41">
        <v>0</v>
      </c>
      <c r="M66" s="41">
        <v>0</v>
      </c>
    </row>
    <row r="67" spans="1:13">
      <c r="A67" s="185" t="s">
        <v>194</v>
      </c>
      <c r="B67" s="186"/>
      <c r="C67" s="186"/>
      <c r="D67" s="186"/>
      <c r="E67" s="186"/>
      <c r="F67" s="186"/>
      <c r="G67" s="186"/>
      <c r="H67" s="187"/>
      <c r="I67" s="1">
        <v>168</v>
      </c>
      <c r="J67" s="44">
        <v>-9697367</v>
      </c>
      <c r="K67" s="44">
        <v>-26139035.99000001</v>
      </c>
      <c r="L67" s="44">
        <v>6358776</v>
      </c>
      <c r="M67" s="44">
        <v>-12417313</v>
      </c>
    </row>
    <row r="68" spans="1:13" ht="12.75" customHeight="1">
      <c r="A68" s="236" t="s">
        <v>313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>
      <c r="A70" s="185" t="s">
        <v>234</v>
      </c>
      <c r="B70" s="186"/>
      <c r="C70" s="186"/>
      <c r="D70" s="186"/>
      <c r="E70" s="186"/>
      <c r="F70" s="186"/>
      <c r="G70" s="186"/>
      <c r="H70" s="187"/>
      <c r="I70" s="1">
        <v>169</v>
      </c>
      <c r="J70" s="7">
        <v>-9687260</v>
      </c>
      <c r="K70" s="7">
        <v>-26156275.990000002</v>
      </c>
      <c r="L70" s="7">
        <v>6539825</v>
      </c>
      <c r="M70" s="7">
        <v>-12470381</v>
      </c>
    </row>
    <row r="71" spans="1:13">
      <c r="A71" s="205" t="s">
        <v>235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>
        <v>-10107</v>
      </c>
      <c r="K71" s="8">
        <v>17240</v>
      </c>
      <c r="L71" s="8">
        <v>-181049</v>
      </c>
      <c r="M71" s="8">
        <v>53067</v>
      </c>
    </row>
  </sheetData>
  <mergeCells count="74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I4:I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L56 J57:J67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56:K56 J7:M1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topLeftCell="A31" zoomScale="110" zoomScaleNormal="100" workbookViewId="0">
      <selection activeCell="J56" sqref="J56"/>
    </sheetView>
  </sheetViews>
  <sheetFormatPr defaultColWidth="9.109375" defaultRowHeight="13.2"/>
  <cols>
    <col min="1" max="8" width="9.109375" style="98"/>
    <col min="9" max="9" width="6" style="98" customWidth="1"/>
    <col min="10" max="10" width="16.33203125" style="98" customWidth="1"/>
    <col min="11" max="11" width="14.109375" style="98" customWidth="1"/>
    <col min="12" max="16384" width="9.109375" style="98"/>
  </cols>
  <sheetData>
    <row r="1" spans="1:11" ht="12.75" customHeight="1">
      <c r="A1" s="243" t="s">
        <v>164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381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>
      <c r="A3" s="240" t="s">
        <v>370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>
      <c r="A4" s="245" t="s">
        <v>59</v>
      </c>
      <c r="B4" s="245"/>
      <c r="C4" s="245"/>
      <c r="D4" s="245"/>
      <c r="E4" s="245"/>
      <c r="F4" s="245"/>
      <c r="G4" s="245"/>
      <c r="H4" s="245"/>
      <c r="I4" s="108" t="s">
        <v>279</v>
      </c>
      <c r="J4" s="50" t="s">
        <v>318</v>
      </c>
      <c r="K4" s="50" t="s">
        <v>319</v>
      </c>
    </row>
    <row r="5" spans="1:11">
      <c r="A5" s="246">
        <v>1</v>
      </c>
      <c r="B5" s="246"/>
      <c r="C5" s="246"/>
      <c r="D5" s="246"/>
      <c r="E5" s="246"/>
      <c r="F5" s="246"/>
      <c r="G5" s="246"/>
      <c r="H5" s="246"/>
      <c r="I5" s="50">
        <v>2</v>
      </c>
      <c r="J5" s="109" t="s">
        <v>283</v>
      </c>
      <c r="K5" s="109" t="s">
        <v>284</v>
      </c>
    </row>
    <row r="6" spans="1:11">
      <c r="A6" s="208" t="s">
        <v>156</v>
      </c>
      <c r="B6" s="221"/>
      <c r="C6" s="221"/>
      <c r="D6" s="221"/>
      <c r="E6" s="221"/>
      <c r="F6" s="221"/>
      <c r="G6" s="221"/>
      <c r="H6" s="221"/>
      <c r="I6" s="209"/>
      <c r="J6" s="209"/>
      <c r="K6" s="210"/>
    </row>
    <row r="7" spans="1:11">
      <c r="A7" s="188" t="s">
        <v>40</v>
      </c>
      <c r="B7" s="189"/>
      <c r="C7" s="189"/>
      <c r="D7" s="189"/>
      <c r="E7" s="189"/>
      <c r="F7" s="189"/>
      <c r="G7" s="189"/>
      <c r="H7" s="189"/>
      <c r="I7" s="1">
        <v>1</v>
      </c>
      <c r="J7" s="7">
        <v>-460949.99000000209</v>
      </c>
      <c r="K7" s="7">
        <v>9177973</v>
      </c>
    </row>
    <row r="8" spans="1:11">
      <c r="A8" s="188" t="s">
        <v>41</v>
      </c>
      <c r="B8" s="189"/>
      <c r="C8" s="189"/>
      <c r="D8" s="189"/>
      <c r="E8" s="189"/>
      <c r="F8" s="189"/>
      <c r="G8" s="189"/>
      <c r="H8" s="189"/>
      <c r="I8" s="1">
        <v>2</v>
      </c>
      <c r="J8" s="7">
        <v>37808797</v>
      </c>
      <c r="K8" s="7">
        <v>33928616</v>
      </c>
    </row>
    <row r="9" spans="1:11">
      <c r="A9" s="188" t="s">
        <v>42</v>
      </c>
      <c r="B9" s="189"/>
      <c r="C9" s="189"/>
      <c r="D9" s="189"/>
      <c r="E9" s="189"/>
      <c r="F9" s="189"/>
      <c r="G9" s="189"/>
      <c r="H9" s="189"/>
      <c r="I9" s="1">
        <v>3</v>
      </c>
      <c r="J9" s="7">
        <v>124640865</v>
      </c>
      <c r="K9" s="7">
        <v>0</v>
      </c>
    </row>
    <row r="10" spans="1:11">
      <c r="A10" s="188" t="s">
        <v>43</v>
      </c>
      <c r="B10" s="189"/>
      <c r="C10" s="189"/>
      <c r="D10" s="189"/>
      <c r="E10" s="189"/>
      <c r="F10" s="189"/>
      <c r="G10" s="189"/>
      <c r="H10" s="189"/>
      <c r="I10" s="1">
        <v>4</v>
      </c>
      <c r="J10" s="7">
        <v>0</v>
      </c>
      <c r="K10" s="7">
        <v>17461790</v>
      </c>
    </row>
    <row r="11" spans="1:11">
      <c r="A11" s="188" t="s">
        <v>44</v>
      </c>
      <c r="B11" s="189"/>
      <c r="C11" s="189"/>
      <c r="D11" s="189"/>
      <c r="E11" s="189"/>
      <c r="F11" s="189"/>
      <c r="G11" s="189"/>
      <c r="H11" s="189"/>
      <c r="I11" s="1">
        <v>5</v>
      </c>
      <c r="J11" s="7">
        <v>9182841</v>
      </c>
      <c r="K11" s="7">
        <v>26187525</v>
      </c>
    </row>
    <row r="12" spans="1:11" ht="12.75" customHeight="1">
      <c r="A12" s="188" t="s">
        <v>51</v>
      </c>
      <c r="B12" s="191"/>
      <c r="C12" s="191"/>
      <c r="D12" s="191"/>
      <c r="E12" s="191"/>
      <c r="F12" s="191"/>
      <c r="G12" s="191"/>
      <c r="H12" s="192"/>
      <c r="I12" s="1">
        <v>6</v>
      </c>
      <c r="J12" s="7">
        <v>6663898</v>
      </c>
      <c r="K12" s="7">
        <v>756687</v>
      </c>
    </row>
    <row r="13" spans="1:11">
      <c r="A13" s="185" t="s">
        <v>157</v>
      </c>
      <c r="B13" s="186"/>
      <c r="C13" s="186"/>
      <c r="D13" s="186"/>
      <c r="E13" s="186"/>
      <c r="F13" s="186"/>
      <c r="G13" s="186"/>
      <c r="H13" s="186"/>
      <c r="I13" s="1">
        <v>7</v>
      </c>
      <c r="J13" s="41">
        <v>177835451.00999999</v>
      </c>
      <c r="K13" s="41">
        <v>87512591</v>
      </c>
    </row>
    <row r="14" spans="1:11">
      <c r="A14" s="188" t="s">
        <v>52</v>
      </c>
      <c r="B14" s="189"/>
      <c r="C14" s="189"/>
      <c r="D14" s="189"/>
      <c r="E14" s="189"/>
      <c r="F14" s="189"/>
      <c r="G14" s="189"/>
      <c r="H14" s="189"/>
      <c r="I14" s="1">
        <v>8</v>
      </c>
      <c r="J14" s="7">
        <v>0</v>
      </c>
      <c r="K14" s="7">
        <v>30496863</v>
      </c>
    </row>
    <row r="15" spans="1:11">
      <c r="A15" s="188" t="s">
        <v>53</v>
      </c>
      <c r="B15" s="189"/>
      <c r="C15" s="189"/>
      <c r="D15" s="189"/>
      <c r="E15" s="189"/>
      <c r="F15" s="189"/>
      <c r="G15" s="189"/>
      <c r="H15" s="189"/>
      <c r="I15" s="1">
        <v>9</v>
      </c>
      <c r="J15" s="7">
        <v>65684854.009999998</v>
      </c>
      <c r="K15" s="7">
        <v>0</v>
      </c>
    </row>
    <row r="16" spans="1:11">
      <c r="A16" s="188" t="s">
        <v>54</v>
      </c>
      <c r="B16" s="189"/>
      <c r="C16" s="189"/>
      <c r="D16" s="189"/>
      <c r="E16" s="189"/>
      <c r="F16" s="189"/>
      <c r="G16" s="189"/>
      <c r="H16" s="189"/>
      <c r="I16" s="1">
        <v>10</v>
      </c>
      <c r="J16" s="7">
        <v>0</v>
      </c>
      <c r="K16" s="7">
        <v>0</v>
      </c>
    </row>
    <row r="17" spans="1:11">
      <c r="A17" s="188" t="s">
        <v>55</v>
      </c>
      <c r="B17" s="189"/>
      <c r="C17" s="189"/>
      <c r="D17" s="189"/>
      <c r="E17" s="189"/>
      <c r="F17" s="189"/>
      <c r="G17" s="189"/>
      <c r="H17" s="189"/>
      <c r="I17" s="1">
        <v>11</v>
      </c>
      <c r="J17" s="7">
        <v>0</v>
      </c>
      <c r="K17" s="7">
        <v>0</v>
      </c>
    </row>
    <row r="18" spans="1:11">
      <c r="A18" s="185" t="s">
        <v>158</v>
      </c>
      <c r="B18" s="186"/>
      <c r="C18" s="186"/>
      <c r="D18" s="186"/>
      <c r="E18" s="186"/>
      <c r="F18" s="186"/>
      <c r="G18" s="186"/>
      <c r="H18" s="186"/>
      <c r="I18" s="1">
        <v>12</v>
      </c>
      <c r="J18" s="41">
        <v>65684854.009999998</v>
      </c>
      <c r="K18" s="41">
        <v>30496863</v>
      </c>
    </row>
    <row r="19" spans="1:11">
      <c r="A19" s="185" t="s">
        <v>36</v>
      </c>
      <c r="B19" s="186"/>
      <c r="C19" s="186"/>
      <c r="D19" s="186"/>
      <c r="E19" s="186"/>
      <c r="F19" s="186"/>
      <c r="G19" s="186"/>
      <c r="H19" s="186"/>
      <c r="I19" s="1">
        <v>13</v>
      </c>
      <c r="J19" s="41">
        <v>112150597</v>
      </c>
      <c r="K19" s="41">
        <v>57015728</v>
      </c>
    </row>
    <row r="20" spans="1:11">
      <c r="A20" s="185" t="s">
        <v>37</v>
      </c>
      <c r="B20" s="186"/>
      <c r="C20" s="186"/>
      <c r="D20" s="186"/>
      <c r="E20" s="186"/>
      <c r="F20" s="186"/>
      <c r="G20" s="186"/>
      <c r="H20" s="186"/>
      <c r="I20" s="1">
        <v>14</v>
      </c>
      <c r="J20" s="41">
        <v>0</v>
      </c>
      <c r="K20" s="41">
        <v>0</v>
      </c>
    </row>
    <row r="21" spans="1:11">
      <c r="A21" s="208" t="s">
        <v>159</v>
      </c>
      <c r="B21" s="221"/>
      <c r="C21" s="221"/>
      <c r="D21" s="221"/>
      <c r="E21" s="221"/>
      <c r="F21" s="221"/>
      <c r="G21" s="221"/>
      <c r="H21" s="221"/>
      <c r="I21" s="209"/>
      <c r="J21" s="209"/>
      <c r="K21" s="210"/>
    </row>
    <row r="22" spans="1:11">
      <c r="A22" s="188" t="s">
        <v>178</v>
      </c>
      <c r="B22" s="189"/>
      <c r="C22" s="189"/>
      <c r="D22" s="189"/>
      <c r="E22" s="189"/>
      <c r="F22" s="189"/>
      <c r="G22" s="189"/>
      <c r="H22" s="189"/>
      <c r="I22" s="1">
        <v>15</v>
      </c>
      <c r="J22" s="7">
        <v>1118865</v>
      </c>
      <c r="K22" s="7">
        <v>100369</v>
      </c>
    </row>
    <row r="23" spans="1:11">
      <c r="A23" s="188" t="s">
        <v>179</v>
      </c>
      <c r="B23" s="189"/>
      <c r="C23" s="189"/>
      <c r="D23" s="189"/>
      <c r="E23" s="189"/>
      <c r="F23" s="189"/>
      <c r="G23" s="189"/>
      <c r="H23" s="189"/>
      <c r="I23" s="1">
        <v>16</v>
      </c>
      <c r="J23" s="7">
        <v>25229571</v>
      </c>
      <c r="K23" s="7">
        <v>0</v>
      </c>
    </row>
    <row r="24" spans="1:11">
      <c r="A24" s="188" t="s">
        <v>180</v>
      </c>
      <c r="B24" s="189"/>
      <c r="C24" s="189"/>
      <c r="D24" s="189"/>
      <c r="E24" s="189"/>
      <c r="F24" s="189"/>
      <c r="G24" s="189"/>
      <c r="H24" s="189"/>
      <c r="I24" s="1">
        <v>17</v>
      </c>
      <c r="J24" s="7">
        <v>311986</v>
      </c>
      <c r="K24" s="7">
        <v>182800</v>
      </c>
    </row>
    <row r="25" spans="1:11">
      <c r="A25" s="188" t="s">
        <v>181</v>
      </c>
      <c r="B25" s="189"/>
      <c r="C25" s="189"/>
      <c r="D25" s="189"/>
      <c r="E25" s="189"/>
      <c r="F25" s="189"/>
      <c r="G25" s="189"/>
      <c r="H25" s="189"/>
      <c r="I25" s="1">
        <v>18</v>
      </c>
      <c r="J25" s="7">
        <v>0</v>
      </c>
      <c r="K25" s="7">
        <v>0</v>
      </c>
    </row>
    <row r="26" spans="1:11">
      <c r="A26" s="188" t="s">
        <v>182</v>
      </c>
      <c r="B26" s="189"/>
      <c r="C26" s="189"/>
      <c r="D26" s="189"/>
      <c r="E26" s="189"/>
      <c r="F26" s="189"/>
      <c r="G26" s="189"/>
      <c r="H26" s="189"/>
      <c r="I26" s="1">
        <v>19</v>
      </c>
      <c r="J26" s="7">
        <v>0</v>
      </c>
      <c r="K26" s="7">
        <v>0</v>
      </c>
    </row>
    <row r="27" spans="1:11">
      <c r="A27" s="185" t="s">
        <v>168</v>
      </c>
      <c r="B27" s="186"/>
      <c r="C27" s="186"/>
      <c r="D27" s="186"/>
      <c r="E27" s="186"/>
      <c r="F27" s="186"/>
      <c r="G27" s="186"/>
      <c r="H27" s="186"/>
      <c r="I27" s="1">
        <v>20</v>
      </c>
      <c r="J27" s="41">
        <v>26660422</v>
      </c>
      <c r="K27" s="41">
        <v>283169</v>
      </c>
    </row>
    <row r="28" spans="1:11">
      <c r="A28" s="188" t="s">
        <v>115</v>
      </c>
      <c r="B28" s="189"/>
      <c r="C28" s="189"/>
      <c r="D28" s="189"/>
      <c r="E28" s="189"/>
      <c r="F28" s="189"/>
      <c r="G28" s="189"/>
      <c r="H28" s="189"/>
      <c r="I28" s="1">
        <v>21</v>
      </c>
      <c r="J28" s="7">
        <v>9367924</v>
      </c>
      <c r="K28" s="7">
        <v>35791855</v>
      </c>
    </row>
    <row r="29" spans="1:11">
      <c r="A29" s="188" t="s">
        <v>116</v>
      </c>
      <c r="B29" s="189"/>
      <c r="C29" s="189"/>
      <c r="D29" s="189"/>
      <c r="E29" s="189"/>
      <c r="F29" s="189"/>
      <c r="G29" s="189"/>
      <c r="H29" s="189"/>
      <c r="I29" s="1">
        <v>22</v>
      </c>
      <c r="J29" s="7">
        <v>16922377</v>
      </c>
      <c r="K29" s="7">
        <v>7383992.7112497687</v>
      </c>
    </row>
    <row r="30" spans="1:11">
      <c r="A30" s="188" t="s">
        <v>16</v>
      </c>
      <c r="B30" s="189"/>
      <c r="C30" s="189"/>
      <c r="D30" s="189"/>
      <c r="E30" s="189"/>
      <c r="F30" s="189"/>
      <c r="G30" s="189"/>
      <c r="H30" s="189"/>
      <c r="I30" s="1">
        <v>23</v>
      </c>
      <c r="J30" s="7">
        <v>89913202</v>
      </c>
      <c r="K30" s="7">
        <v>30358998</v>
      </c>
    </row>
    <row r="31" spans="1:11">
      <c r="A31" s="185" t="s">
        <v>5</v>
      </c>
      <c r="B31" s="186"/>
      <c r="C31" s="186"/>
      <c r="D31" s="186"/>
      <c r="E31" s="186"/>
      <c r="F31" s="186"/>
      <c r="G31" s="186"/>
      <c r="H31" s="186"/>
      <c r="I31" s="1">
        <v>24</v>
      </c>
      <c r="J31" s="41">
        <v>116203503</v>
      </c>
      <c r="K31" s="41">
        <v>73534845.711249769</v>
      </c>
    </row>
    <row r="32" spans="1:11">
      <c r="A32" s="185" t="s">
        <v>38</v>
      </c>
      <c r="B32" s="186"/>
      <c r="C32" s="186"/>
      <c r="D32" s="186"/>
      <c r="E32" s="186"/>
      <c r="F32" s="186"/>
      <c r="G32" s="186"/>
      <c r="H32" s="186"/>
      <c r="I32" s="1">
        <v>25</v>
      </c>
      <c r="J32" s="41">
        <v>0</v>
      </c>
      <c r="K32" s="41">
        <v>0</v>
      </c>
    </row>
    <row r="33" spans="1:11">
      <c r="A33" s="185" t="s">
        <v>39</v>
      </c>
      <c r="B33" s="186"/>
      <c r="C33" s="186"/>
      <c r="D33" s="186"/>
      <c r="E33" s="186"/>
      <c r="F33" s="186"/>
      <c r="G33" s="186"/>
      <c r="H33" s="186"/>
      <c r="I33" s="1">
        <v>26</v>
      </c>
      <c r="J33" s="41">
        <v>89543081</v>
      </c>
      <c r="K33" s="41">
        <v>73251676.711249769</v>
      </c>
    </row>
    <row r="34" spans="1:11">
      <c r="A34" s="208" t="s">
        <v>160</v>
      </c>
      <c r="B34" s="221"/>
      <c r="C34" s="221"/>
      <c r="D34" s="221"/>
      <c r="E34" s="221"/>
      <c r="F34" s="221"/>
      <c r="G34" s="221"/>
      <c r="H34" s="221"/>
      <c r="I34" s="209"/>
      <c r="J34" s="209"/>
      <c r="K34" s="210"/>
    </row>
    <row r="35" spans="1:11">
      <c r="A35" s="188" t="s">
        <v>174</v>
      </c>
      <c r="B35" s="189"/>
      <c r="C35" s="189"/>
      <c r="D35" s="189"/>
      <c r="E35" s="189"/>
      <c r="F35" s="189"/>
      <c r="G35" s="189"/>
      <c r="H35" s="189"/>
      <c r="I35" s="1">
        <v>27</v>
      </c>
      <c r="J35" s="5">
        <v>0</v>
      </c>
      <c r="K35" s="7">
        <v>20240058</v>
      </c>
    </row>
    <row r="36" spans="1:11">
      <c r="A36" s="188" t="s">
        <v>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>
        <v>72292598</v>
      </c>
      <c r="K36" s="7">
        <v>0</v>
      </c>
    </row>
    <row r="37" spans="1:11">
      <c r="A37" s="188" t="s">
        <v>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>
        <v>800000</v>
      </c>
      <c r="K37" s="7">
        <v>0</v>
      </c>
    </row>
    <row r="38" spans="1:11">
      <c r="A38" s="185" t="s">
        <v>68</v>
      </c>
      <c r="B38" s="186"/>
      <c r="C38" s="186"/>
      <c r="D38" s="186"/>
      <c r="E38" s="186"/>
      <c r="F38" s="186"/>
      <c r="G38" s="186"/>
      <c r="H38" s="186"/>
      <c r="I38" s="1">
        <v>30</v>
      </c>
      <c r="J38" s="46">
        <v>73092598</v>
      </c>
      <c r="K38" s="41">
        <v>20240058</v>
      </c>
    </row>
    <row r="39" spans="1:11">
      <c r="A39" s="188" t="s">
        <v>31</v>
      </c>
      <c r="B39" s="189"/>
      <c r="C39" s="189"/>
      <c r="D39" s="189"/>
      <c r="E39" s="189"/>
      <c r="F39" s="189"/>
      <c r="G39" s="189"/>
      <c r="H39" s="189"/>
      <c r="I39" s="1">
        <v>31</v>
      </c>
      <c r="J39" s="5">
        <v>47228555</v>
      </c>
      <c r="K39" s="7">
        <v>1420219</v>
      </c>
    </row>
    <row r="40" spans="1:11">
      <c r="A40" s="188" t="s">
        <v>32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>
        <v>0</v>
      </c>
      <c r="K40" s="7">
        <v>0</v>
      </c>
    </row>
    <row r="41" spans="1:11">
      <c r="A41" s="188" t="s">
        <v>33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>
        <v>11191529</v>
      </c>
      <c r="K41" s="7">
        <v>561224</v>
      </c>
    </row>
    <row r="42" spans="1:11">
      <c r="A42" s="188" t="s">
        <v>34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>
        <v>0</v>
      </c>
      <c r="K42" s="7">
        <v>0</v>
      </c>
    </row>
    <row r="43" spans="1:11">
      <c r="A43" s="188" t="s">
        <v>35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>
        <v>2531382</v>
      </c>
      <c r="K43" s="7">
        <v>0</v>
      </c>
    </row>
    <row r="44" spans="1:11">
      <c r="A44" s="185" t="s">
        <v>69</v>
      </c>
      <c r="B44" s="186"/>
      <c r="C44" s="186"/>
      <c r="D44" s="186"/>
      <c r="E44" s="186"/>
      <c r="F44" s="186"/>
      <c r="G44" s="186"/>
      <c r="H44" s="186"/>
      <c r="I44" s="1">
        <v>36</v>
      </c>
      <c r="J44" s="46">
        <v>60951466</v>
      </c>
      <c r="K44" s="41">
        <v>1981443</v>
      </c>
    </row>
    <row r="45" spans="1:11">
      <c r="A45" s="185" t="s">
        <v>17</v>
      </c>
      <c r="B45" s="186"/>
      <c r="C45" s="186"/>
      <c r="D45" s="186"/>
      <c r="E45" s="186"/>
      <c r="F45" s="186"/>
      <c r="G45" s="186"/>
      <c r="H45" s="186"/>
      <c r="I45" s="1">
        <v>37</v>
      </c>
      <c r="J45" s="46">
        <v>12141132</v>
      </c>
      <c r="K45" s="41">
        <v>18258615</v>
      </c>
    </row>
    <row r="46" spans="1:11">
      <c r="A46" s="185" t="s">
        <v>18</v>
      </c>
      <c r="B46" s="186"/>
      <c r="C46" s="186"/>
      <c r="D46" s="186"/>
      <c r="E46" s="186"/>
      <c r="F46" s="186"/>
      <c r="G46" s="186"/>
      <c r="H46" s="186"/>
      <c r="I46" s="1">
        <v>38</v>
      </c>
      <c r="J46" s="46">
        <v>0</v>
      </c>
      <c r="K46" s="41">
        <v>0</v>
      </c>
    </row>
    <row r="47" spans="1:11">
      <c r="A47" s="188" t="s">
        <v>70</v>
      </c>
      <c r="B47" s="189"/>
      <c r="C47" s="189"/>
      <c r="D47" s="189"/>
      <c r="E47" s="189"/>
      <c r="F47" s="189"/>
      <c r="G47" s="189"/>
      <c r="H47" s="189"/>
      <c r="I47" s="1">
        <v>39</v>
      </c>
      <c r="J47" s="46">
        <v>34748648</v>
      </c>
      <c r="K47" s="41">
        <v>2022665.2887502313</v>
      </c>
    </row>
    <row r="48" spans="1:11">
      <c r="A48" s="188" t="s">
        <v>71</v>
      </c>
      <c r="B48" s="189"/>
      <c r="C48" s="189"/>
      <c r="D48" s="189"/>
      <c r="E48" s="189"/>
      <c r="F48" s="189"/>
      <c r="G48" s="189"/>
      <c r="H48" s="189"/>
      <c r="I48" s="1">
        <v>40</v>
      </c>
      <c r="J48" s="46">
        <v>0</v>
      </c>
      <c r="K48" s="41">
        <v>0</v>
      </c>
    </row>
    <row r="49" spans="1:11">
      <c r="A49" s="188" t="s">
        <v>161</v>
      </c>
      <c r="B49" s="189"/>
      <c r="C49" s="189"/>
      <c r="D49" s="189"/>
      <c r="E49" s="189"/>
      <c r="F49" s="189"/>
      <c r="G49" s="189"/>
      <c r="H49" s="189"/>
      <c r="I49" s="1">
        <v>41</v>
      </c>
      <c r="J49" s="5">
        <v>45934735</v>
      </c>
      <c r="K49" s="7">
        <v>21153561</v>
      </c>
    </row>
    <row r="50" spans="1:11">
      <c r="A50" s="188" t="s">
        <v>175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>
        <v>34748648</v>
      </c>
      <c r="K50" s="7">
        <v>2022665.2887502313</v>
      </c>
    </row>
    <row r="51" spans="1:11">
      <c r="A51" s="188" t="s">
        <v>176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>
        <v>0</v>
      </c>
      <c r="K51" s="7">
        <v>0</v>
      </c>
    </row>
    <row r="52" spans="1:11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47">
        <v>80683383</v>
      </c>
      <c r="K52" s="44">
        <v>23176226.288750231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2:K26 J14:K17 J7:K12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38:K38 J13:K13 J18:K20 J31:K33">
      <formula1>0</formula1>
    </dataValidation>
  </dataValidations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ColWidth="9.109375" defaultRowHeight="13.2"/>
  <cols>
    <col min="1" max="16384" width="9.109375" style="40"/>
  </cols>
  <sheetData>
    <row r="1" spans="1:11" ht="12.75" customHeight="1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>
      <c r="A3" s="251" t="s">
        <v>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2">
      <c r="A4" s="254" t="s">
        <v>59</v>
      </c>
      <c r="B4" s="254"/>
      <c r="C4" s="254"/>
      <c r="D4" s="254"/>
      <c r="E4" s="254"/>
      <c r="F4" s="254"/>
      <c r="G4" s="254"/>
      <c r="H4" s="254"/>
      <c r="I4" s="48" t="s">
        <v>279</v>
      </c>
      <c r="J4" s="49" t="s">
        <v>318</v>
      </c>
      <c r="K4" s="49" t="s">
        <v>319</v>
      </c>
    </row>
    <row r="5" spans="1:11">
      <c r="A5" s="255">
        <v>1</v>
      </c>
      <c r="B5" s="255"/>
      <c r="C5" s="255"/>
      <c r="D5" s="255"/>
      <c r="E5" s="255"/>
      <c r="F5" s="255"/>
      <c r="G5" s="255"/>
      <c r="H5" s="255"/>
      <c r="I5" s="53">
        <v>2</v>
      </c>
      <c r="J5" s="54" t="s">
        <v>283</v>
      </c>
      <c r="K5" s="54" t="s">
        <v>284</v>
      </c>
    </row>
    <row r="6" spans="1:11">
      <c r="A6" s="247" t="s">
        <v>156</v>
      </c>
      <c r="B6" s="248"/>
      <c r="C6" s="248"/>
      <c r="D6" s="248"/>
      <c r="E6" s="248"/>
      <c r="F6" s="248"/>
      <c r="G6" s="248"/>
      <c r="H6" s="248"/>
      <c r="I6" s="249"/>
      <c r="J6" s="249"/>
      <c r="K6" s="250"/>
    </row>
    <row r="7" spans="1:11">
      <c r="A7" s="256" t="s">
        <v>199</v>
      </c>
      <c r="B7" s="257"/>
      <c r="C7" s="257"/>
      <c r="D7" s="257"/>
      <c r="E7" s="257"/>
      <c r="F7" s="257"/>
      <c r="G7" s="257"/>
      <c r="H7" s="257"/>
      <c r="I7" s="1">
        <v>1</v>
      </c>
      <c r="J7" s="5"/>
      <c r="K7" s="7"/>
    </row>
    <row r="8" spans="1:11">
      <c r="A8" s="256" t="s">
        <v>119</v>
      </c>
      <c r="B8" s="257"/>
      <c r="C8" s="257"/>
      <c r="D8" s="257"/>
      <c r="E8" s="257"/>
      <c r="F8" s="257"/>
      <c r="G8" s="257"/>
      <c r="H8" s="257"/>
      <c r="I8" s="1">
        <v>2</v>
      </c>
      <c r="J8" s="5"/>
      <c r="K8" s="7"/>
    </row>
    <row r="9" spans="1:11">
      <c r="A9" s="256" t="s">
        <v>120</v>
      </c>
      <c r="B9" s="257"/>
      <c r="C9" s="257"/>
      <c r="D9" s="257"/>
      <c r="E9" s="257"/>
      <c r="F9" s="257"/>
      <c r="G9" s="257"/>
      <c r="H9" s="257"/>
      <c r="I9" s="1">
        <v>3</v>
      </c>
      <c r="J9" s="5"/>
      <c r="K9" s="7"/>
    </row>
    <row r="10" spans="1:11">
      <c r="A10" s="256" t="s">
        <v>121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>
      <c r="A11" s="256" t="s">
        <v>122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/>
    </row>
    <row r="12" spans="1:11">
      <c r="A12" s="231" t="s">
        <v>198</v>
      </c>
      <c r="B12" s="258"/>
      <c r="C12" s="258"/>
      <c r="D12" s="258"/>
      <c r="E12" s="258"/>
      <c r="F12" s="258"/>
      <c r="G12" s="258"/>
      <c r="H12" s="258"/>
      <c r="I12" s="1">
        <v>6</v>
      </c>
      <c r="J12" s="46">
        <f>SUM(J7:J11)</f>
        <v>0</v>
      </c>
      <c r="K12" s="41">
        <f>SUM(K7:K11)</f>
        <v>0</v>
      </c>
    </row>
    <row r="13" spans="1:11">
      <c r="A13" s="256" t="s">
        <v>123</v>
      </c>
      <c r="B13" s="257"/>
      <c r="C13" s="257"/>
      <c r="D13" s="257"/>
      <c r="E13" s="257"/>
      <c r="F13" s="257"/>
      <c r="G13" s="257"/>
      <c r="H13" s="257"/>
      <c r="I13" s="1">
        <v>7</v>
      </c>
      <c r="J13" s="5"/>
      <c r="K13" s="7"/>
    </row>
    <row r="14" spans="1:11">
      <c r="A14" s="256" t="s">
        <v>124</v>
      </c>
      <c r="B14" s="257"/>
      <c r="C14" s="257"/>
      <c r="D14" s="257"/>
      <c r="E14" s="257"/>
      <c r="F14" s="257"/>
      <c r="G14" s="257"/>
      <c r="H14" s="257"/>
      <c r="I14" s="1">
        <v>8</v>
      </c>
      <c r="J14" s="5"/>
      <c r="K14" s="7"/>
    </row>
    <row r="15" spans="1:11">
      <c r="A15" s="256" t="s">
        <v>125</v>
      </c>
      <c r="B15" s="257"/>
      <c r="C15" s="257"/>
      <c r="D15" s="257"/>
      <c r="E15" s="257"/>
      <c r="F15" s="257"/>
      <c r="G15" s="257"/>
      <c r="H15" s="257"/>
      <c r="I15" s="1">
        <v>9</v>
      </c>
      <c r="J15" s="5"/>
      <c r="K15" s="7"/>
    </row>
    <row r="16" spans="1:11">
      <c r="A16" s="256" t="s">
        <v>126</v>
      </c>
      <c r="B16" s="257"/>
      <c r="C16" s="257"/>
      <c r="D16" s="257"/>
      <c r="E16" s="257"/>
      <c r="F16" s="257"/>
      <c r="G16" s="257"/>
      <c r="H16" s="257"/>
      <c r="I16" s="1">
        <v>10</v>
      </c>
      <c r="J16" s="5"/>
      <c r="K16" s="7"/>
    </row>
    <row r="17" spans="1:11">
      <c r="A17" s="256" t="s">
        <v>127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>
      <c r="A18" s="256" t="s">
        <v>128</v>
      </c>
      <c r="B18" s="257"/>
      <c r="C18" s="257"/>
      <c r="D18" s="257"/>
      <c r="E18" s="257"/>
      <c r="F18" s="257"/>
      <c r="G18" s="257"/>
      <c r="H18" s="257"/>
      <c r="I18" s="1">
        <v>12</v>
      </c>
      <c r="J18" s="5"/>
      <c r="K18" s="7"/>
    </row>
    <row r="19" spans="1:11">
      <c r="A19" s="231" t="s">
        <v>47</v>
      </c>
      <c r="B19" s="258"/>
      <c r="C19" s="258"/>
      <c r="D19" s="258"/>
      <c r="E19" s="258"/>
      <c r="F19" s="258"/>
      <c r="G19" s="258"/>
      <c r="H19" s="258"/>
      <c r="I19" s="1">
        <v>13</v>
      </c>
      <c r="J19" s="46">
        <f>SUM(J13:J18)</f>
        <v>0</v>
      </c>
      <c r="K19" s="41">
        <f>SUM(K13:K18)</f>
        <v>0</v>
      </c>
    </row>
    <row r="20" spans="1:11">
      <c r="A20" s="231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46">
        <f>IF(J12&gt;J19,J12-J19,0)</f>
        <v>0</v>
      </c>
      <c r="K20" s="41">
        <f>IF(K12&gt;K19,K12-K19,0)</f>
        <v>0</v>
      </c>
    </row>
    <row r="21" spans="1:11">
      <c r="A21" s="261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46">
        <f>IF(J19&gt;J12,J19-J12,0)</f>
        <v>0</v>
      </c>
      <c r="K21" s="41">
        <f>IF(K19&gt;K12,K19-K12,0)</f>
        <v>0</v>
      </c>
    </row>
    <row r="22" spans="1:11">
      <c r="A22" s="247" t="s">
        <v>159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>
      <c r="A23" s="256" t="s">
        <v>165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>
      <c r="A24" s="256" t="s">
        <v>166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>
      <c r="A25" s="256" t="s">
        <v>320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>
      <c r="A26" s="256" t="s">
        <v>321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>
      <c r="A27" s="256" t="s">
        <v>167</v>
      </c>
      <c r="B27" s="257"/>
      <c r="C27" s="257"/>
      <c r="D27" s="257"/>
      <c r="E27" s="257"/>
      <c r="F27" s="257"/>
      <c r="G27" s="257"/>
      <c r="H27" s="257"/>
      <c r="I27" s="1">
        <v>20</v>
      </c>
      <c r="J27" s="5"/>
      <c r="K27" s="7"/>
    </row>
    <row r="28" spans="1:11">
      <c r="A28" s="231" t="s">
        <v>114</v>
      </c>
      <c r="B28" s="258"/>
      <c r="C28" s="258"/>
      <c r="D28" s="258"/>
      <c r="E28" s="258"/>
      <c r="F28" s="258"/>
      <c r="G28" s="258"/>
      <c r="H28" s="258"/>
      <c r="I28" s="1">
        <v>21</v>
      </c>
      <c r="J28" s="46">
        <f>SUM(J23:J27)</f>
        <v>0</v>
      </c>
      <c r="K28" s="41">
        <f>SUM(K23:K27)</f>
        <v>0</v>
      </c>
    </row>
    <row r="29" spans="1:11">
      <c r="A29" s="256" t="s">
        <v>2</v>
      </c>
      <c r="B29" s="257"/>
      <c r="C29" s="257"/>
      <c r="D29" s="257"/>
      <c r="E29" s="257"/>
      <c r="F29" s="257"/>
      <c r="G29" s="257"/>
      <c r="H29" s="257"/>
      <c r="I29" s="1">
        <v>22</v>
      </c>
      <c r="J29" s="5"/>
      <c r="K29" s="7"/>
    </row>
    <row r="30" spans="1:11">
      <c r="A30" s="256" t="s">
        <v>3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>
      <c r="A31" s="256" t="s">
        <v>4</v>
      </c>
      <c r="B31" s="257"/>
      <c r="C31" s="257"/>
      <c r="D31" s="257"/>
      <c r="E31" s="257"/>
      <c r="F31" s="257"/>
      <c r="G31" s="257"/>
      <c r="H31" s="257"/>
      <c r="I31" s="1">
        <v>24</v>
      </c>
      <c r="J31" s="5"/>
      <c r="K31" s="7"/>
    </row>
    <row r="32" spans="1:11">
      <c r="A32" s="231" t="s">
        <v>48</v>
      </c>
      <c r="B32" s="258"/>
      <c r="C32" s="258"/>
      <c r="D32" s="258"/>
      <c r="E32" s="258"/>
      <c r="F32" s="258"/>
      <c r="G32" s="258"/>
      <c r="H32" s="258"/>
      <c r="I32" s="1">
        <v>25</v>
      </c>
      <c r="J32" s="46">
        <f>SUM(J29:J31)</f>
        <v>0</v>
      </c>
      <c r="K32" s="41">
        <f>SUM(K29:K31)</f>
        <v>0</v>
      </c>
    </row>
    <row r="33" spans="1:11">
      <c r="A33" s="231" t="s">
        <v>110</v>
      </c>
      <c r="B33" s="258"/>
      <c r="C33" s="258"/>
      <c r="D33" s="258"/>
      <c r="E33" s="258"/>
      <c r="F33" s="258"/>
      <c r="G33" s="258"/>
      <c r="H33" s="258"/>
      <c r="I33" s="1">
        <v>26</v>
      </c>
      <c r="J33" s="46">
        <f>IF(J28&gt;J32,J28-J32,0)</f>
        <v>0</v>
      </c>
      <c r="K33" s="41">
        <f>IF(K28&gt;K32,K28-K32,0)</f>
        <v>0</v>
      </c>
    </row>
    <row r="34" spans="1:11">
      <c r="A34" s="231" t="s">
        <v>111</v>
      </c>
      <c r="B34" s="258"/>
      <c r="C34" s="258"/>
      <c r="D34" s="258"/>
      <c r="E34" s="258"/>
      <c r="F34" s="258"/>
      <c r="G34" s="258"/>
      <c r="H34" s="258"/>
      <c r="I34" s="1">
        <v>27</v>
      </c>
      <c r="J34" s="46">
        <f>IF(J32&gt;J28,J32-J28,0)</f>
        <v>0</v>
      </c>
      <c r="K34" s="41">
        <f>IF(K32&gt;K28,K32-K28,0)</f>
        <v>0</v>
      </c>
    </row>
    <row r="35" spans="1:11">
      <c r="A35" s="247" t="s">
        <v>160</v>
      </c>
      <c r="B35" s="248"/>
      <c r="C35" s="248"/>
      <c r="D35" s="248"/>
      <c r="E35" s="248"/>
      <c r="F35" s="248"/>
      <c r="G35" s="248"/>
      <c r="H35" s="248"/>
      <c r="I35" s="249">
        <v>0</v>
      </c>
      <c r="J35" s="249"/>
      <c r="K35" s="250"/>
    </row>
    <row r="36" spans="1:11">
      <c r="A36" s="256" t="s">
        <v>174</v>
      </c>
      <c r="B36" s="257"/>
      <c r="C36" s="257"/>
      <c r="D36" s="257"/>
      <c r="E36" s="257"/>
      <c r="F36" s="257"/>
      <c r="G36" s="257"/>
      <c r="H36" s="257"/>
      <c r="I36" s="1">
        <v>28</v>
      </c>
      <c r="J36" s="5"/>
      <c r="K36" s="7"/>
    </row>
    <row r="37" spans="1:11">
      <c r="A37" s="256" t="s">
        <v>29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>
      <c r="A38" s="256" t="s">
        <v>30</v>
      </c>
      <c r="B38" s="257"/>
      <c r="C38" s="257"/>
      <c r="D38" s="257"/>
      <c r="E38" s="257"/>
      <c r="F38" s="257"/>
      <c r="G38" s="257"/>
      <c r="H38" s="257"/>
      <c r="I38" s="1">
        <v>30</v>
      </c>
      <c r="J38" s="5"/>
      <c r="K38" s="7"/>
    </row>
    <row r="39" spans="1:11">
      <c r="A39" s="231" t="s">
        <v>49</v>
      </c>
      <c r="B39" s="258"/>
      <c r="C39" s="258"/>
      <c r="D39" s="258"/>
      <c r="E39" s="258"/>
      <c r="F39" s="258"/>
      <c r="G39" s="258"/>
      <c r="H39" s="258"/>
      <c r="I39" s="1">
        <v>31</v>
      </c>
      <c r="J39" s="46">
        <f>SUM(J36:J38)</f>
        <v>0</v>
      </c>
      <c r="K39" s="41">
        <f>SUM(K36:K38)</f>
        <v>0</v>
      </c>
    </row>
    <row r="40" spans="1:11">
      <c r="A40" s="256" t="s">
        <v>31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>
      <c r="A41" s="256" t="s">
        <v>32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>
      <c r="A42" s="256" t="s">
        <v>33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>
      <c r="A43" s="256" t="s">
        <v>34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>
      <c r="A44" s="256" t="s">
        <v>35</v>
      </c>
      <c r="B44" s="257"/>
      <c r="C44" s="257"/>
      <c r="D44" s="257"/>
      <c r="E44" s="257"/>
      <c r="F44" s="257"/>
      <c r="G44" s="257"/>
      <c r="H44" s="257"/>
      <c r="I44" s="1">
        <v>36</v>
      </c>
      <c r="J44" s="5"/>
      <c r="K44" s="7"/>
    </row>
    <row r="45" spans="1:11">
      <c r="A45" s="231" t="s">
        <v>148</v>
      </c>
      <c r="B45" s="258"/>
      <c r="C45" s="258"/>
      <c r="D45" s="258"/>
      <c r="E45" s="258"/>
      <c r="F45" s="258"/>
      <c r="G45" s="258"/>
      <c r="H45" s="258"/>
      <c r="I45" s="1">
        <v>37</v>
      </c>
      <c r="J45" s="46">
        <f>SUM(J40:J44)</f>
        <v>0</v>
      </c>
      <c r="K45" s="41">
        <f>SUM(K40:K44)</f>
        <v>0</v>
      </c>
    </row>
    <row r="46" spans="1:11">
      <c r="A46" s="231" t="s">
        <v>162</v>
      </c>
      <c r="B46" s="258"/>
      <c r="C46" s="258"/>
      <c r="D46" s="258"/>
      <c r="E46" s="258"/>
      <c r="F46" s="258"/>
      <c r="G46" s="258"/>
      <c r="H46" s="258"/>
      <c r="I46" s="1">
        <v>38</v>
      </c>
      <c r="J46" s="46">
        <f>IF(J39&gt;J45,J39-J45,0)</f>
        <v>0</v>
      </c>
      <c r="K46" s="41">
        <f>IF(K39&gt;K45,K39-K45,0)</f>
        <v>0</v>
      </c>
    </row>
    <row r="47" spans="1:11">
      <c r="A47" s="231" t="s">
        <v>163</v>
      </c>
      <c r="B47" s="258"/>
      <c r="C47" s="258"/>
      <c r="D47" s="258"/>
      <c r="E47" s="258"/>
      <c r="F47" s="258"/>
      <c r="G47" s="258"/>
      <c r="H47" s="258"/>
      <c r="I47" s="1">
        <v>39</v>
      </c>
      <c r="J47" s="46">
        <f>IF(J45&gt;J39,J45-J39,0)</f>
        <v>0</v>
      </c>
      <c r="K47" s="41">
        <f>IF(K45&gt;K39,K45-K39,0)</f>
        <v>0</v>
      </c>
    </row>
    <row r="48" spans="1:11">
      <c r="A48" s="231" t="s">
        <v>149</v>
      </c>
      <c r="B48" s="258"/>
      <c r="C48" s="258"/>
      <c r="D48" s="258"/>
      <c r="E48" s="258"/>
      <c r="F48" s="258"/>
      <c r="G48" s="258"/>
      <c r="H48" s="258"/>
      <c r="I48" s="1">
        <v>40</v>
      </c>
      <c r="J48" s="46">
        <f>IF(J20-J21+J33-J34+J46-J47&gt;0,J20-J21+J33-J34+J46-J47,0)</f>
        <v>0</v>
      </c>
      <c r="K48" s="41">
        <f>IF(K20-K21+K33-K34+K46-K47&gt;0,K20-K21+K33-K34+K46-K47,0)</f>
        <v>0</v>
      </c>
    </row>
    <row r="49" spans="1:11">
      <c r="A49" s="231" t="s">
        <v>15</v>
      </c>
      <c r="B49" s="258"/>
      <c r="C49" s="258"/>
      <c r="D49" s="258"/>
      <c r="E49" s="258"/>
      <c r="F49" s="258"/>
      <c r="G49" s="258"/>
      <c r="H49" s="258"/>
      <c r="I49" s="1">
        <v>41</v>
      </c>
      <c r="J49" s="46">
        <f>IF(J21-J20+J34-J33+J47-J46&gt;0,J21-J20+J34-J33+J47-J46,0)</f>
        <v>0</v>
      </c>
      <c r="K49" s="41">
        <f>IF(K21-K20+K34-K33+K47-K46&gt;0,K21-K20+K34-K33+K47-K46,0)</f>
        <v>0</v>
      </c>
    </row>
    <row r="50" spans="1:11">
      <c r="A50" s="231" t="s">
        <v>161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7"/>
    </row>
    <row r="51" spans="1:11">
      <c r="A51" s="231" t="s">
        <v>175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7"/>
    </row>
    <row r="52" spans="1:11">
      <c r="A52" s="231" t="s">
        <v>176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7"/>
    </row>
    <row r="53" spans="1:11">
      <c r="A53" s="261" t="s">
        <v>177</v>
      </c>
      <c r="B53" s="264"/>
      <c r="C53" s="264"/>
      <c r="D53" s="264"/>
      <c r="E53" s="264"/>
      <c r="F53" s="264"/>
      <c r="G53" s="264"/>
      <c r="H53" s="264"/>
      <c r="I53" s="4">
        <v>45</v>
      </c>
      <c r="J53" s="47">
        <f>J50+J51-J52</f>
        <v>0</v>
      </c>
      <c r="K53" s="44">
        <f>K50+K51-K52</f>
        <v>0</v>
      </c>
    </row>
    <row r="54" spans="1:1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J23" sqref="J23:K24"/>
    </sheetView>
  </sheetViews>
  <sheetFormatPr defaultColWidth="9.109375" defaultRowHeight="13.2"/>
  <cols>
    <col min="1" max="4" width="9.109375" style="102"/>
    <col min="5" max="5" width="10.109375" style="102" bestFit="1" customWidth="1"/>
    <col min="6" max="9" width="9.109375" style="102"/>
    <col min="10" max="10" width="14.6640625" style="102" customWidth="1"/>
    <col min="11" max="11" width="12.44140625" style="102" customWidth="1"/>
    <col min="12" max="16384" width="9.109375" style="102"/>
  </cols>
  <sheetData>
    <row r="1" spans="1:12" ht="15.6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01"/>
    </row>
    <row r="2" spans="1:12" ht="15.6">
      <c r="A2" s="103"/>
      <c r="B2" s="104"/>
      <c r="C2" s="281" t="s">
        <v>282</v>
      </c>
      <c r="D2" s="281"/>
      <c r="E2" s="97">
        <v>41275</v>
      </c>
      <c r="F2" s="96" t="s">
        <v>250</v>
      </c>
      <c r="G2" s="282">
        <v>41547</v>
      </c>
      <c r="H2" s="283"/>
      <c r="I2" s="104"/>
      <c r="J2" s="104"/>
      <c r="K2" s="104"/>
      <c r="L2" s="105"/>
    </row>
    <row r="3" spans="1:12">
      <c r="A3" s="284" t="s">
        <v>59</v>
      </c>
      <c r="B3" s="284"/>
      <c r="C3" s="284"/>
      <c r="D3" s="284"/>
      <c r="E3" s="284"/>
      <c r="F3" s="284"/>
      <c r="G3" s="284"/>
      <c r="H3" s="284"/>
      <c r="I3" s="106" t="s">
        <v>305</v>
      </c>
      <c r="J3" s="107" t="s">
        <v>150</v>
      </c>
      <c r="K3" s="107" t="s">
        <v>151</v>
      </c>
    </row>
    <row r="4" spans="1:12">
      <c r="A4" s="285">
        <v>1</v>
      </c>
      <c r="B4" s="285"/>
      <c r="C4" s="285"/>
      <c r="D4" s="285"/>
      <c r="E4" s="285"/>
      <c r="F4" s="285"/>
      <c r="G4" s="285"/>
      <c r="H4" s="285"/>
      <c r="I4" s="57">
        <v>2</v>
      </c>
      <c r="J4" s="57" t="s">
        <v>283</v>
      </c>
      <c r="K4" s="57" t="s">
        <v>284</v>
      </c>
    </row>
    <row r="5" spans="1:12">
      <c r="A5" s="273" t="s">
        <v>285</v>
      </c>
      <c r="B5" s="274"/>
      <c r="C5" s="274"/>
      <c r="D5" s="274"/>
      <c r="E5" s="274"/>
      <c r="F5" s="274"/>
      <c r="G5" s="274"/>
      <c r="H5" s="274"/>
      <c r="I5" s="34">
        <v>1</v>
      </c>
      <c r="J5" s="35">
        <v>286726500</v>
      </c>
      <c r="K5" s="35">
        <v>286726499.96499997</v>
      </c>
    </row>
    <row r="6" spans="1:12">
      <c r="A6" s="273" t="s">
        <v>286</v>
      </c>
      <c r="B6" s="274"/>
      <c r="C6" s="274"/>
      <c r="D6" s="274"/>
      <c r="E6" s="274"/>
      <c r="F6" s="274"/>
      <c r="G6" s="274"/>
      <c r="H6" s="274"/>
      <c r="I6" s="34">
        <v>2</v>
      </c>
      <c r="J6" s="36">
        <v>80478889</v>
      </c>
      <c r="K6" s="36">
        <v>80478888.570000008</v>
      </c>
    </row>
    <row r="7" spans="1:12">
      <c r="A7" s="273" t="s">
        <v>287</v>
      </c>
      <c r="B7" s="274"/>
      <c r="C7" s="274"/>
      <c r="D7" s="274"/>
      <c r="E7" s="274"/>
      <c r="F7" s="274"/>
      <c r="G7" s="274"/>
      <c r="H7" s="274"/>
      <c r="I7" s="34">
        <v>3</v>
      </c>
      <c r="J7" s="36">
        <v>162628489</v>
      </c>
      <c r="K7" s="36">
        <v>162244814.61203673</v>
      </c>
    </row>
    <row r="8" spans="1:12">
      <c r="A8" s="273" t="s">
        <v>288</v>
      </c>
      <c r="B8" s="274"/>
      <c r="C8" s="274"/>
      <c r="D8" s="274"/>
      <c r="E8" s="274"/>
      <c r="F8" s="274"/>
      <c r="G8" s="274"/>
      <c r="H8" s="274"/>
      <c r="I8" s="34">
        <v>4</v>
      </c>
      <c r="J8" s="36">
        <v>23270485</v>
      </c>
      <c r="K8" s="36">
        <v>-410957392.68372619</v>
      </c>
    </row>
    <row r="9" spans="1:12">
      <c r="A9" s="273" t="s">
        <v>289</v>
      </c>
      <c r="B9" s="274"/>
      <c r="C9" s="274"/>
      <c r="D9" s="274"/>
      <c r="E9" s="274"/>
      <c r="F9" s="274"/>
      <c r="G9" s="274"/>
      <c r="H9" s="274"/>
      <c r="I9" s="34">
        <v>5</v>
      </c>
      <c r="J9" s="36">
        <v>-429923513</v>
      </c>
      <c r="K9" s="36">
        <v>6539824.5208553188</v>
      </c>
    </row>
    <row r="10" spans="1:12">
      <c r="A10" s="273" t="s">
        <v>290</v>
      </c>
      <c r="B10" s="274"/>
      <c r="C10" s="274"/>
      <c r="D10" s="274"/>
      <c r="E10" s="274"/>
      <c r="F10" s="274"/>
      <c r="G10" s="274"/>
      <c r="H10" s="274"/>
      <c r="I10" s="34">
        <v>6</v>
      </c>
      <c r="J10" s="36">
        <v>64209170</v>
      </c>
      <c r="K10" s="36">
        <v>64877599.727633789</v>
      </c>
    </row>
    <row r="11" spans="1:12">
      <c r="A11" s="273" t="s">
        <v>291</v>
      </c>
      <c r="B11" s="274"/>
      <c r="C11" s="274"/>
      <c r="D11" s="274"/>
      <c r="E11" s="274"/>
      <c r="F11" s="274"/>
      <c r="G11" s="274"/>
      <c r="H11" s="274"/>
      <c r="I11" s="34">
        <v>7</v>
      </c>
      <c r="J11" s="36"/>
      <c r="K11" s="36"/>
    </row>
    <row r="12" spans="1:12" ht="12.75" customHeight="1">
      <c r="A12" s="273" t="s">
        <v>292</v>
      </c>
      <c r="B12" s="191"/>
      <c r="C12" s="191"/>
      <c r="D12" s="191"/>
      <c r="E12" s="191"/>
      <c r="F12" s="191"/>
      <c r="G12" s="191"/>
      <c r="H12" s="192"/>
      <c r="I12" s="34">
        <v>8</v>
      </c>
      <c r="J12" s="36"/>
      <c r="K12" s="36"/>
    </row>
    <row r="13" spans="1:12">
      <c r="A13" s="273" t="s">
        <v>293</v>
      </c>
      <c r="B13" s="274"/>
      <c r="C13" s="274"/>
      <c r="D13" s="274"/>
      <c r="E13" s="274"/>
      <c r="F13" s="274"/>
      <c r="G13" s="274"/>
      <c r="H13" s="274"/>
      <c r="I13" s="34">
        <v>9</v>
      </c>
      <c r="J13" s="36"/>
      <c r="K13" s="36"/>
    </row>
    <row r="14" spans="1:12">
      <c r="A14" s="275" t="s">
        <v>294</v>
      </c>
      <c r="B14" s="276"/>
      <c r="C14" s="276"/>
      <c r="D14" s="276"/>
      <c r="E14" s="276"/>
      <c r="F14" s="276"/>
      <c r="G14" s="276"/>
      <c r="H14" s="276"/>
      <c r="I14" s="34">
        <v>10</v>
      </c>
      <c r="J14" s="55">
        <v>187390020</v>
      </c>
      <c r="K14" s="55">
        <v>189910234.71179959</v>
      </c>
    </row>
    <row r="15" spans="1:12">
      <c r="A15" s="273" t="s">
        <v>295</v>
      </c>
      <c r="B15" s="274"/>
      <c r="C15" s="274"/>
      <c r="D15" s="274"/>
      <c r="E15" s="274"/>
      <c r="F15" s="274"/>
      <c r="G15" s="274"/>
      <c r="H15" s="274"/>
      <c r="I15" s="34">
        <v>11</v>
      </c>
      <c r="J15" s="36">
        <v>0</v>
      </c>
      <c r="K15" s="36">
        <v>0</v>
      </c>
    </row>
    <row r="16" spans="1:12">
      <c r="A16" s="273" t="s">
        <v>296</v>
      </c>
      <c r="B16" s="274"/>
      <c r="C16" s="274"/>
      <c r="D16" s="274"/>
      <c r="E16" s="274"/>
      <c r="F16" s="274"/>
      <c r="G16" s="274"/>
      <c r="H16" s="274"/>
      <c r="I16" s="34">
        <v>12</v>
      </c>
      <c r="J16" s="36">
        <v>0</v>
      </c>
      <c r="K16" s="36">
        <v>0</v>
      </c>
    </row>
    <row r="17" spans="1:11">
      <c r="A17" s="273" t="s">
        <v>297</v>
      </c>
      <c r="B17" s="274"/>
      <c r="C17" s="274"/>
      <c r="D17" s="274"/>
      <c r="E17" s="274"/>
      <c r="F17" s="274"/>
      <c r="G17" s="274"/>
      <c r="H17" s="274"/>
      <c r="I17" s="34">
        <v>13</v>
      </c>
      <c r="J17" s="36">
        <v>0</v>
      </c>
      <c r="K17" s="36">
        <v>0</v>
      </c>
    </row>
    <row r="18" spans="1:11">
      <c r="A18" s="273" t="s">
        <v>298</v>
      </c>
      <c r="B18" s="274"/>
      <c r="C18" s="274"/>
      <c r="D18" s="274"/>
      <c r="E18" s="274"/>
      <c r="F18" s="274"/>
      <c r="G18" s="274"/>
      <c r="H18" s="274"/>
      <c r="I18" s="34">
        <v>14</v>
      </c>
      <c r="J18" s="36">
        <v>0</v>
      </c>
      <c r="K18" s="36">
        <v>0</v>
      </c>
    </row>
    <row r="19" spans="1:11">
      <c r="A19" s="273" t="s">
        <v>299</v>
      </c>
      <c r="B19" s="274"/>
      <c r="C19" s="274"/>
      <c r="D19" s="274"/>
      <c r="E19" s="274"/>
      <c r="F19" s="274"/>
      <c r="G19" s="274"/>
      <c r="H19" s="274"/>
      <c r="I19" s="34">
        <v>15</v>
      </c>
      <c r="J19" s="36">
        <v>0</v>
      </c>
      <c r="K19" s="36">
        <v>0</v>
      </c>
    </row>
    <row r="20" spans="1:11">
      <c r="A20" s="273" t="s">
        <v>300</v>
      </c>
      <c r="B20" s="274"/>
      <c r="C20" s="274"/>
      <c r="D20" s="274"/>
      <c r="E20" s="274"/>
      <c r="F20" s="274"/>
      <c r="G20" s="274"/>
      <c r="H20" s="274"/>
      <c r="I20" s="34">
        <v>16</v>
      </c>
      <c r="J20" s="36">
        <v>0</v>
      </c>
      <c r="K20" s="36">
        <v>0</v>
      </c>
    </row>
    <row r="21" spans="1:11">
      <c r="A21" s="275" t="s">
        <v>301</v>
      </c>
      <c r="B21" s="276"/>
      <c r="C21" s="276"/>
      <c r="D21" s="276"/>
      <c r="E21" s="276"/>
      <c r="F21" s="276"/>
      <c r="G21" s="276"/>
      <c r="H21" s="276"/>
      <c r="I21" s="34">
        <v>17</v>
      </c>
      <c r="J21" s="56">
        <v>0</v>
      </c>
      <c r="K21" s="56"/>
    </row>
    <row r="22" spans="1:11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>
      <c r="A23" s="265" t="s">
        <v>302</v>
      </c>
      <c r="B23" s="266"/>
      <c r="C23" s="266"/>
      <c r="D23" s="266"/>
      <c r="E23" s="266"/>
      <c r="F23" s="266"/>
      <c r="G23" s="266"/>
      <c r="H23" s="266"/>
      <c r="I23" s="37">
        <v>18</v>
      </c>
      <c r="J23" s="35">
        <v>187390020</v>
      </c>
      <c r="K23" s="35">
        <v>189910234.71179953</v>
      </c>
    </row>
    <row r="24" spans="1:11" ht="17.25" customHeight="1">
      <c r="A24" s="267" t="s">
        <v>303</v>
      </c>
      <c r="B24" s="268"/>
      <c r="C24" s="268"/>
      <c r="D24" s="268"/>
      <c r="E24" s="268"/>
      <c r="F24" s="268"/>
      <c r="G24" s="268"/>
      <c r="H24" s="268"/>
      <c r="I24" s="38">
        <v>19</v>
      </c>
      <c r="J24" s="56">
        <v>1343991</v>
      </c>
      <c r="K24" s="56">
        <v>1175076.6823321916</v>
      </c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3.2"/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6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Maja Andrić</cp:lastModifiedBy>
  <cp:lastPrinted>2013-04-30T17:37:05Z</cp:lastPrinted>
  <dcterms:created xsi:type="dcterms:W3CDTF">2008-10-17T11:51:54Z</dcterms:created>
  <dcterms:modified xsi:type="dcterms:W3CDTF">2013-10-31T07:34:29Z</dcterms:modified>
</cp:coreProperties>
</file>